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Desktop-apt7fbk\c\Users\gcian\ARCHIVIO STUDIO\07-ARCH2025\02-CLIENTI\12-SAP_Doc\06-Mod_per_rend\11-BAC PE7 SERISC\Doc_PE7 ODR SERISC_da inviare\BAC PE7 SERISC_Rapporto Revisore_Allegati\"/>
    </mc:Choice>
  </mc:AlternateContent>
  <xr:revisionPtr revIDLastSave="0" documentId="13_ncr:1_{E36653B4-34E3-4F08-BA00-647D10416E4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rosp_riep_spese-Costi Reali" sheetId="1" r:id="rId1"/>
    <sheet name="Prosp_riep_spese-Costi Standard" sheetId="3" r:id="rId2"/>
    <sheet name="Foglio1" sheetId="2" state="hidden" r:id="rId3"/>
  </sheets>
  <externalReferences>
    <externalReference r:id="rId4"/>
  </externalReferences>
  <definedNames>
    <definedName name="elencopartner">'[1]Elenco Partner'!$C$4:$C$8</definedName>
    <definedName name="POLI_DI_INNOVAZIONE">#REF!</definedName>
    <definedName name="TIP_INT">[1]Menù!$B$18:$B$21</definedName>
    <definedName name="TIP_SPESA">[1]Menù!$B$24:$B$38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Q20" i="3"/>
  <c r="P15" i="3"/>
  <c r="Q15" i="3" s="1"/>
  <c r="P19" i="3"/>
  <c r="P20" i="3"/>
  <c r="P21" i="3"/>
  <c r="M15" i="3"/>
  <c r="N15" i="3" s="1"/>
  <c r="M16" i="3"/>
  <c r="N16" i="3"/>
  <c r="P16" i="3" s="1"/>
  <c r="M17" i="3"/>
  <c r="N17" i="3" s="1"/>
  <c r="P17" i="3" s="1"/>
  <c r="M18" i="3"/>
  <c r="N18" i="3" s="1"/>
  <c r="M19" i="3"/>
  <c r="N19" i="3" s="1"/>
  <c r="Q19" i="3" s="1"/>
  <c r="M20" i="3"/>
  <c r="N20" i="3"/>
  <c r="M21" i="3"/>
  <c r="N21" i="3" s="1"/>
  <c r="Q21" i="3" s="1"/>
  <c r="M22" i="3"/>
  <c r="N22" i="3" s="1"/>
  <c r="M23" i="3"/>
  <c r="N23" i="3" s="1"/>
  <c r="P23" i="3" s="1"/>
  <c r="Z39" i="1"/>
  <c r="Y37" i="1"/>
  <c r="Y39" i="1" s="1"/>
  <c r="X39" i="1"/>
  <c r="N24" i="3"/>
  <c r="P24" i="3" s="1"/>
  <c r="M24" i="3"/>
  <c r="M25" i="3"/>
  <c r="N25" i="3" s="1"/>
  <c r="P25" i="3" s="1"/>
  <c r="B5" i="3"/>
  <c r="B6" i="3"/>
  <c r="B7" i="3"/>
  <c r="B4" i="3"/>
  <c r="P22" i="3" l="1"/>
  <c r="Q22" i="3" s="1"/>
  <c r="P18" i="3"/>
  <c r="Q18" i="3"/>
  <c r="Q16" i="3"/>
  <c r="Q17" i="3"/>
  <c r="Q23" i="3"/>
  <c r="Q24" i="3"/>
  <c r="Q25" i="3"/>
  <c r="C7" i="3"/>
  <c r="C6" i="3"/>
  <c r="C4" i="3"/>
  <c r="M12" i="1" l="1"/>
  <c r="U12" i="1" s="1"/>
  <c r="T12" i="1"/>
  <c r="M29" i="3"/>
  <c r="N29" i="3" s="1"/>
  <c r="M28" i="3"/>
  <c r="N28" i="3" s="1"/>
  <c r="M27" i="3"/>
  <c r="N27" i="3" s="1"/>
  <c r="M26" i="3"/>
  <c r="M14" i="3"/>
  <c r="N14" i="3" s="1"/>
  <c r="P14" i="3" s="1"/>
  <c r="Q14" i="3" s="1"/>
  <c r="M13" i="3"/>
  <c r="N13" i="3" s="1"/>
  <c r="M12" i="3"/>
  <c r="N12" i="3" s="1"/>
  <c r="P27" i="3" l="1"/>
  <c r="Q27" i="3"/>
  <c r="P28" i="3"/>
  <c r="Q28" i="3"/>
  <c r="P29" i="3"/>
  <c r="Q29" i="3"/>
  <c r="P13" i="3"/>
  <c r="Q13" i="3" s="1"/>
  <c r="N26" i="3"/>
  <c r="W12" i="1"/>
  <c r="W37" i="1" s="1"/>
  <c r="W39" i="1" s="1"/>
  <c r="T37" i="1"/>
  <c r="X12" i="1"/>
  <c r="U37" i="1"/>
  <c r="U39" i="1" s="1"/>
  <c r="N12" i="1"/>
  <c r="S12" i="1" s="1"/>
  <c r="P12" i="3"/>
  <c r="Q12" i="3" s="1"/>
  <c r="P26" i="3" l="1"/>
  <c r="Q26" i="3"/>
  <c r="N30" i="3"/>
  <c r="T38" i="1" s="1"/>
  <c r="Q30" i="3"/>
  <c r="T39" i="1"/>
  <c r="P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</author>
  </authors>
  <commentList>
    <comment ref="AA10" authorId="0" shapeId="0" xr:uid="{0F289514-3FFE-499B-880B-687CD8DAD8DA}">
      <text>
        <r>
          <rPr>
            <sz val="9"/>
            <color indexed="81"/>
            <rFont val="Tahoma"/>
            <family val="2"/>
          </rPr>
          <t xml:space="preserve">
Non sono ammissibili motivazioni quali carenza documentale e/o informativa che impediscono al Revisore di svolgere la procedura di cui al presente incarico. La Struttura regionale competente (o l’Organismo Intermedio) e l’UC utilizzeranno queste informazioni per decidere in merito agli importi da rimborsare al Beneficiario.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</author>
  </authors>
  <commentList>
    <comment ref="R10" authorId="0" shapeId="0" xr:uid="{3A232812-E7BC-4C32-BDCF-4D13E695E105}">
      <text>
        <r>
          <rPr>
            <sz val="9"/>
            <color indexed="81"/>
            <rFont val="Tahoma"/>
            <family val="2"/>
          </rPr>
          <t xml:space="preserve">
Non sono ammissibili motivazioni quali carenza documentale e/o informativa che impediscono al Revisore di svolgere la procedura di cui al presente incarico. La Struttura regionale competente (o l’Organismo Intermedio) e l’UC utilizzeranno queste informazioni per decidere in merito agli importi da rimborsare al Beneficiario.</t>
        </r>
      </text>
    </comment>
  </commentList>
</comments>
</file>

<file path=xl/sharedStrings.xml><?xml version="1.0" encoding="utf-8"?>
<sst xmlns="http://schemas.openxmlformats.org/spreadsheetml/2006/main" count="242" uniqueCount="206">
  <si>
    <t xml:space="preserve"> PROSPETTO RIEPILOGATIVO DEI COSTI - SEZIONE A</t>
  </si>
  <si>
    <t>ESTREMI DELL'ATTO E/O DOCUMENTO DI IMPEGNO A CUI SI RIFERISCE IL DOCUMENTO GIUSTIFICATIVO</t>
  </si>
  <si>
    <t>ESTREMI DEI DOCUMENTI GIUSTIFICATIVI /ALTRI DOCUMENTI DI EQUIVALENTE VALORE PROBATORIO</t>
  </si>
  <si>
    <t>PAGAMENTI EFFETTUATI</t>
  </si>
  <si>
    <t>IMPORTO RENDICONTATO</t>
  </si>
  <si>
    <t>SPESE VERIFICATE DAL REVISORE</t>
  </si>
  <si>
    <t>P.IVA fornitore / Cod Fiscale</t>
  </si>
  <si>
    <t>Numero del Titolo di Spesa</t>
  </si>
  <si>
    <t>Data Titolo di Spesa (gg/mm/aa)</t>
  </si>
  <si>
    <t>Descrizione Fornitura</t>
  </si>
  <si>
    <t>Importo totale       €</t>
  </si>
  <si>
    <t>Estremi di pagamento</t>
  </si>
  <si>
    <t>Data di pagamento</t>
  </si>
  <si>
    <t>Importo pagato     €</t>
  </si>
  <si>
    <t>Specificare motivazione e eventuali note</t>
  </si>
  <si>
    <t>contraente)</t>
  </si>
  <si>
    <t>(n°/identificativo)</t>
  </si>
  <si>
    <t>(gg/mm/aa)</t>
  </si>
  <si>
    <t>Fattura</t>
  </si>
  <si>
    <t>Bonifico Bancario</t>
  </si>
  <si>
    <t>Subtotale Spese - Sezione A</t>
  </si>
  <si>
    <t>Subtotale Spese COS - Sezione B</t>
  </si>
  <si>
    <t xml:space="preserve">Totale  </t>
  </si>
  <si>
    <t>Tipologia di Costi</t>
  </si>
  <si>
    <t>[Ricerca Industriale/Sviluppo Sperimentale/Innovazione dei processi e dell'organizzazione]</t>
  </si>
  <si>
    <t>Ricerca Industriale</t>
  </si>
  <si>
    <t>Sviluppo Sperimentale</t>
  </si>
  <si>
    <t>Innovazione dei processi e dell'organizzazione</t>
  </si>
  <si>
    <t>Ricerca industriale</t>
  </si>
  <si>
    <t>Innovazione dei processi e dell' organizzazione</t>
  </si>
  <si>
    <t>Costi per strumenti, attrezzature e licenze</t>
  </si>
  <si>
    <t>Costi dei fabbricati e dei terreni</t>
  </si>
  <si>
    <t>Altri costi</t>
  </si>
  <si>
    <t>Persona fisica</t>
  </si>
  <si>
    <t>Spoke 1</t>
  </si>
  <si>
    <r>
      <rPr>
        <sz val="11"/>
        <color rgb="FFFF0000"/>
        <rFont val="Calibri"/>
        <family val="2"/>
      </rPr>
      <t xml:space="preserve">Persona </t>
    </r>
    <r>
      <rPr>
        <sz val="11"/>
        <color rgb="FFFF0000"/>
        <rFont val="Calibri"/>
        <family val="2"/>
      </rPr>
      <t>giuridica</t>
    </r>
  </si>
  <si>
    <t>Spoke 3</t>
  </si>
  <si>
    <t>Si</t>
  </si>
  <si>
    <t>No</t>
  </si>
  <si>
    <t>Acconto/anticipo su fattura</t>
  </si>
  <si>
    <t>Nota di credito</t>
  </si>
  <si>
    <t>Nota di debito</t>
  </si>
  <si>
    <t>Non disponibile</t>
  </si>
  <si>
    <t>Parcella</t>
  </si>
  <si>
    <t>Imprenditore individuale agricolo</t>
  </si>
  <si>
    <t>Saldo su fattura</t>
  </si>
  <si>
    <t>Imprenditore individuale non agricolo</t>
  </si>
  <si>
    <t>Cedolino ricevuta</t>
  </si>
  <si>
    <t>Libero professionista</t>
  </si>
  <si>
    <t>Nota spese</t>
  </si>
  <si>
    <t>Lavoratoree autonomo</t>
  </si>
  <si>
    <t>Gestione costi standard</t>
  </si>
  <si>
    <t>Società semplice</t>
  </si>
  <si>
    <t>Società in nome collettivo</t>
  </si>
  <si>
    <t>Altro</t>
  </si>
  <si>
    <t>Società in accomandita semplice</t>
  </si>
  <si>
    <t>Anticipo</t>
  </si>
  <si>
    <t>Studio assc. E Società di profess.</t>
  </si>
  <si>
    <t>Pagamento Intermedio</t>
  </si>
  <si>
    <t>Soc di fatto o irregol.,comun.eredit</t>
  </si>
  <si>
    <t>Saldo</t>
  </si>
  <si>
    <t>Società per azioni</t>
  </si>
  <si>
    <t>Società a responsabilità limitata</t>
  </si>
  <si>
    <t>Capofila di un RTI</t>
  </si>
  <si>
    <t>Srl con un unico socio</t>
  </si>
  <si>
    <t>Mandataria</t>
  </si>
  <si>
    <t>Società in accomandita per azioni</t>
  </si>
  <si>
    <t>Impresa</t>
  </si>
  <si>
    <t>Società Coperativa a mutualità preval.</t>
  </si>
  <si>
    <t>Professionista</t>
  </si>
  <si>
    <t>Società coperativa diversa</t>
  </si>
  <si>
    <t>Società coperativa sociale</t>
  </si>
  <si>
    <t xml:space="preserve">Mandante </t>
  </si>
  <si>
    <t>Società di mutua assicurazione</t>
  </si>
  <si>
    <t>Soggetto Pubblico</t>
  </si>
  <si>
    <t>Consorzio di diritto privato</t>
  </si>
  <si>
    <t>Società consortile</t>
  </si>
  <si>
    <t>Rid</t>
  </si>
  <si>
    <t>Associaz. O raggrupp. Temporaneo di impr</t>
  </si>
  <si>
    <t>Contanti</t>
  </si>
  <si>
    <t>gruppo europeo di interesse econimico</t>
  </si>
  <si>
    <t>Assegno</t>
  </si>
  <si>
    <t>Ente pubblico economico</t>
  </si>
  <si>
    <t>Assegno corcolare</t>
  </si>
  <si>
    <t>Azienda speciale T.U.267/2001</t>
  </si>
  <si>
    <t>Contanti presso tesoreria</t>
  </si>
  <si>
    <t>Associazione riconosciuta</t>
  </si>
  <si>
    <t>Bonifico</t>
  </si>
  <si>
    <t>Fondazione (esclusa fondazione bancaria)</t>
  </si>
  <si>
    <t>Vaglia bancario</t>
  </si>
  <si>
    <t>Fondazione bancaria</t>
  </si>
  <si>
    <t>Bollettino bancario</t>
  </si>
  <si>
    <t>Società di mutuo soccorso</t>
  </si>
  <si>
    <t>Carta di pagamento</t>
  </si>
  <si>
    <t>Altra forma di ente priv.  con pers.  giur.</t>
  </si>
  <si>
    <t>Rid utenze</t>
  </si>
  <si>
    <t>Associazione non riconosciuta</t>
  </si>
  <si>
    <t>Rid veloce</t>
  </si>
  <si>
    <t>Comitato</t>
  </si>
  <si>
    <t>Riba</t>
  </si>
  <si>
    <t>Condomio</t>
  </si>
  <si>
    <t>Mav</t>
  </si>
  <si>
    <t>Alta forma di ente priv. Senza Per.Giur</t>
  </si>
  <si>
    <t>Quietanza erario</t>
  </si>
  <si>
    <t>Impresa/ente priv. Costituito all' estero</t>
  </si>
  <si>
    <t>Giroconto su conti di contabilita' speciale</t>
  </si>
  <si>
    <t>Organo costituz. O a rilevanza costituz.</t>
  </si>
  <si>
    <t>Domiciliazione bancaria</t>
  </si>
  <si>
    <t>Presidenza del conseglio</t>
  </si>
  <si>
    <t>Domiciliazione postale</t>
  </si>
  <si>
    <t>Ministero</t>
  </si>
  <si>
    <t>Bollettino di c/c postale</t>
  </si>
  <si>
    <t>Agenzia dello stato</t>
  </si>
  <si>
    <t>Sepa diret debit</t>
  </si>
  <si>
    <t>Archivio notarile</t>
  </si>
  <si>
    <t>Sepa diret debit core</t>
  </si>
  <si>
    <t>Autorità indipendenti</t>
  </si>
  <si>
    <t>Sepa diret debit B2</t>
  </si>
  <si>
    <t>Società per azioni con unico socio</t>
  </si>
  <si>
    <t>Regione</t>
  </si>
  <si>
    <t>Split payment</t>
  </si>
  <si>
    <t>Provincia</t>
  </si>
  <si>
    <t>Immediata</t>
  </si>
  <si>
    <t>Comune</t>
  </si>
  <si>
    <t>Defferita</t>
  </si>
  <si>
    <t>Comunità montana o isolana</t>
  </si>
  <si>
    <t>Unione di comuni</t>
  </si>
  <si>
    <t>Esente da iva</t>
  </si>
  <si>
    <t>Cottà metropolitana</t>
  </si>
  <si>
    <t>Azienda o ente del Serv.Naz.(SSN)</t>
  </si>
  <si>
    <t>Istituto o ente pubblico di ricerca</t>
  </si>
  <si>
    <t>Istituto pubblico di assist. E beneficenza</t>
  </si>
  <si>
    <t>Camera di commercio</t>
  </si>
  <si>
    <t>Ordine e collegio professionale</t>
  </si>
  <si>
    <t>Consorzio di diritto pubblico</t>
  </si>
  <si>
    <t>Ente parco</t>
  </si>
  <si>
    <t>Ente o autorità portuale</t>
  </si>
  <si>
    <t>Ente di Svil.Agric. Reion./ente locale</t>
  </si>
  <si>
    <t>Ente per il turismo</t>
  </si>
  <si>
    <t>Ente ambiente regionale</t>
  </si>
  <si>
    <t>Ente per la ricerca e aggiornam. Educat.</t>
  </si>
  <si>
    <t>Altro ente pubblioc non econom.Nazionale</t>
  </si>
  <si>
    <t>Azenzie regionali sanitarie</t>
  </si>
  <si>
    <t>Agenzie regionali per il lavoro</t>
  </si>
  <si>
    <t>Altro ente pubblioco non economico locale</t>
  </si>
  <si>
    <t>TIPOLOGIA SPESE
 AMMISSIBILI</t>
  </si>
  <si>
    <t>Offerta/preventivo……
Ordine di acquisto…
Incarico/Contratto….</t>
  </si>
  <si>
    <t xml:space="preserve"> PROSPETTO RIEPILOGATIVO PERSONALE A COSTI ORARI STANDARD - SEZIONE B</t>
  </si>
  <si>
    <t>ELEMENTI GIUSTIFICATIVI  DEI COSTI  STANDARD ORARI RENDICONTATI</t>
  </si>
  <si>
    <t>Inquadramento Lavoratore (come da ultima busta paga rendicontata)</t>
  </si>
  <si>
    <t>Costo standard orario applicato</t>
  </si>
  <si>
    <t>Responsabile Scientifico
Imp. Quadro</t>
  </si>
  <si>
    <t>Totale  Spese COS</t>
  </si>
  <si>
    <t>Tipologia documento</t>
  </si>
  <si>
    <t>Importo IVA €</t>
  </si>
  <si>
    <t>Importo totale €</t>
  </si>
  <si>
    <t>Importo Imponibile €</t>
  </si>
  <si>
    <t>esempio: TRN/CRO….ecc</t>
  </si>
  <si>
    <t>Importo netto</t>
  </si>
  <si>
    <t>Importo IVA</t>
  </si>
  <si>
    <t>Sintetica descrizione della fornitura…......</t>
  </si>
  <si>
    <t>Alfa srl</t>
  </si>
  <si>
    <t>IT00000000000</t>
  </si>
  <si>
    <t>01</t>
  </si>
  <si>
    <t>xx/xx/xxxx</t>
  </si>
  <si>
    <t>Nome e Cognome</t>
  </si>
  <si>
    <t>Cod Fiscale</t>
  </si>
  <si>
    <t>Descrizione attività svolta</t>
  </si>
  <si>
    <t>Periodo di rendicontazione</t>
  </si>
  <si>
    <t>Dal</t>
  </si>
  <si>
    <t>Al</t>
  </si>
  <si>
    <t>Breve descrizione attività svolta</t>
  </si>
  <si>
    <t xml:space="preserve">Numero di Ore  rendicontate
[Da Time-Sheet] </t>
  </si>
  <si>
    <t>Spese di personale</t>
  </si>
  <si>
    <t>Altri costi d’esercizio</t>
  </si>
  <si>
    <t>CUP</t>
  </si>
  <si>
    <t>Nome Beneficiario:</t>
  </si>
  <si>
    <t>….................................................................................</t>
  </si>
  <si>
    <t>Nome progetto:</t>
  </si>
  <si>
    <t>Firma del Beneficiario…..........................................</t>
  </si>
  <si>
    <t>Firma del Revisore…..................................</t>
  </si>
  <si>
    <t>Data:….............................................</t>
  </si>
  <si>
    <t>Metodo di pagamento
IVA</t>
  </si>
  <si>
    <t>Metodo di pagamento
Spesa</t>
  </si>
  <si>
    <r>
      <t xml:space="preserve">Altri casi </t>
    </r>
    <r>
      <rPr>
        <sz val="8"/>
        <color theme="1"/>
        <rFont val="Calibri"/>
        <family val="2"/>
      </rPr>
      <t>[specificare nel box note]</t>
    </r>
  </si>
  <si>
    <t>Sub-totale Spese COS - Sezione B</t>
  </si>
  <si>
    <t>Sub-totale Spese - Sezione A</t>
  </si>
  <si>
    <t>NOTA:</t>
  </si>
  <si>
    <t>Persona Fisica</t>
  </si>
  <si>
    <t>Persona Giuridica</t>
  </si>
  <si>
    <t>PERS_TOT</t>
  </si>
  <si>
    <t>Nome fornitore di opere, beni e servizi;contraente a cui si riferisce il Titolo di Spesa / Dipendente [Se a costi reali]</t>
  </si>
  <si>
    <r>
      <t xml:space="preserve">Importo </t>
    </r>
    <r>
      <rPr>
        <b/>
        <sz val="10"/>
        <rFont val="Calibri"/>
        <family val="2"/>
        <scheme val="minor"/>
      </rPr>
      <t>riconosciuto (ammissibile)</t>
    </r>
    <r>
      <rPr>
        <sz val="10"/>
        <rFont val="Calibri"/>
        <family val="2"/>
        <scheme val="minor"/>
      </rPr>
      <t xml:space="preserve"> € </t>
    </r>
  </si>
  <si>
    <r>
      <t xml:space="preserve">Importo NON </t>
    </r>
    <r>
      <rPr>
        <b/>
        <sz val="10"/>
        <rFont val="Calibri"/>
        <family val="2"/>
        <scheme val="minor"/>
      </rPr>
      <t>riconosciuto (non ammissibile)</t>
    </r>
    <r>
      <rPr>
        <sz val="10"/>
        <rFont val="Calibri"/>
        <family val="2"/>
        <scheme val="minor"/>
      </rPr>
      <t xml:space="preserve"> €  </t>
    </r>
  </si>
  <si>
    <r>
      <t xml:space="preserve">Importo NON </t>
    </r>
    <r>
      <rPr>
        <b/>
        <sz val="10"/>
        <rFont val="Calibri"/>
        <family val="2"/>
        <scheme val="minor"/>
      </rPr>
      <t>riconosciuto (ammissibile)</t>
    </r>
    <r>
      <rPr>
        <sz val="10"/>
        <rFont val="Calibri"/>
        <family val="2"/>
        <scheme val="minor"/>
      </rPr>
      <t xml:space="preserve"> €  </t>
    </r>
  </si>
  <si>
    <t>Sviluppo sperimentale</t>
  </si>
  <si>
    <t>Costi per materiali attrezzature e licenze</t>
  </si>
  <si>
    <t>Costi per servizi di consulenza specialistica</t>
  </si>
  <si>
    <t>Altre tipologie di spese</t>
  </si>
  <si>
    <t>…..................................................................................</t>
  </si>
  <si>
    <r>
      <t>Codice Spesa</t>
    </r>
    <r>
      <rPr>
        <b/>
        <vertAlign val="superscript"/>
        <sz val="10"/>
        <rFont val="Calibri"/>
        <family val="2"/>
        <scheme val="minor"/>
      </rPr>
      <t>1</t>
    </r>
  </si>
  <si>
    <t>CODICE SPESA: Inserire il codice generato dalla piattaforma ATWORK al momento del caricamento della spesa.</t>
  </si>
  <si>
    <t>Firma del Beneficiario…..............................................</t>
  </si>
  <si>
    <t>Ricerca Fondamentale</t>
  </si>
  <si>
    <t>BAC PE7 SERISC - ODR</t>
  </si>
  <si>
    <t>Codice 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</si>
</sst>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_-;\-* #,##0.000_-;_-* &quot;-&quot;??_-;_-@_-"/>
    <numFmt numFmtId="165" formatCode="d\-mmm"/>
    <numFmt numFmtId="166" formatCode="d\-m\-yy"/>
    <numFmt numFmtId="167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9"/>
      <color indexed="81"/>
      <name val="Tahoma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</font>
    <font>
      <b/>
      <i/>
      <u/>
      <sz val="10"/>
      <color rgb="FFFF0000"/>
      <name val="Times New Roman"/>
      <family val="1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Times New Roman"/>
      <family val="1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0" tint="-4.9989318521683403E-2"/>
        <bgColor indexed="64"/>
      </patternFill>
    </fill>
    <fill>
      <patternFill patternType="gray125">
        <bgColor theme="2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3" fillId="0" borderId="0"/>
    <xf numFmtId="0" fontId="27" fillId="0" borderId="0"/>
  </cellStyleXfs>
  <cellXfs count="225">
    <xf numFmtId="0" fontId="0" fillId="0" borderId="0" xfId="0"/>
    <xf numFmtId="0" fontId="3" fillId="0" borderId="0" xfId="3" applyFont="1"/>
    <xf numFmtId="0" fontId="4" fillId="0" borderId="0" xfId="3" applyFont="1" applyAlignment="1">
      <alignment horizontal="centerContinuous"/>
    </xf>
    <xf numFmtId="41" fontId="3" fillId="0" borderId="0" xfId="4" applyFont="1" applyFill="1" applyBorder="1"/>
    <xf numFmtId="0" fontId="4" fillId="0" borderId="0" xfId="3" applyFont="1"/>
    <xf numFmtId="0" fontId="10" fillId="0" borderId="0" xfId="0" applyFont="1"/>
    <xf numFmtId="0" fontId="11" fillId="4" borderId="0" xfId="0" applyFont="1" applyFill="1"/>
    <xf numFmtId="0" fontId="14" fillId="0" borderId="0" xfId="0" applyFont="1"/>
    <xf numFmtId="0" fontId="6" fillId="0" borderId="48" xfId="3" applyFont="1" applyBorder="1"/>
    <xf numFmtId="0" fontId="14" fillId="0" borderId="56" xfId="0" applyFont="1" applyBorder="1"/>
    <xf numFmtId="0" fontId="8" fillId="0" borderId="56" xfId="3" applyFont="1" applyBorder="1"/>
    <xf numFmtId="0" fontId="8" fillId="0" borderId="49" xfId="3" applyFont="1" applyBorder="1"/>
    <xf numFmtId="0" fontId="6" fillId="0" borderId="57" xfId="3" applyFont="1" applyBorder="1"/>
    <xf numFmtId="0" fontId="8" fillId="0" borderId="0" xfId="3" applyFont="1"/>
    <xf numFmtId="0" fontId="8" fillId="0" borderId="46" xfId="3" applyFont="1" applyBorder="1"/>
    <xf numFmtId="0" fontId="6" fillId="0" borderId="58" xfId="3" applyFont="1" applyBorder="1"/>
    <xf numFmtId="0" fontId="14" fillId="0" borderId="59" xfId="0" applyFont="1" applyBorder="1"/>
    <xf numFmtId="0" fontId="8" fillId="0" borderId="59" xfId="3" applyFont="1" applyBorder="1"/>
    <xf numFmtId="0" fontId="8" fillId="0" borderId="60" xfId="3" applyFont="1" applyBorder="1"/>
    <xf numFmtId="0" fontId="17" fillId="0" borderId="0" xfId="3" applyFont="1" applyAlignment="1">
      <alignment horizontal="center" vertical="top" wrapText="1"/>
    </xf>
    <xf numFmtId="0" fontId="8" fillId="0" borderId="0" xfId="3" applyFont="1" applyAlignment="1">
      <alignment horizontal="center"/>
    </xf>
    <xf numFmtId="49" fontId="7" fillId="0" borderId="0" xfId="3" applyNumberFormat="1" applyFont="1" applyAlignment="1">
      <alignment horizontal="left" vertical="top"/>
    </xf>
    <xf numFmtId="0" fontId="14" fillId="0" borderId="51" xfId="0" applyFont="1" applyBorder="1"/>
    <xf numFmtId="0" fontId="14" fillId="0" borderId="54" xfId="0" applyFont="1" applyBorder="1"/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4" fillId="0" borderId="23" xfId="0" applyFont="1" applyBorder="1"/>
    <xf numFmtId="0" fontId="14" fillId="0" borderId="24" xfId="0" applyFont="1" applyBorder="1"/>
    <xf numFmtId="0" fontId="14" fillId="0" borderId="40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41" xfId="0" applyFont="1" applyBorder="1"/>
    <xf numFmtId="0" fontId="14" fillId="0" borderId="0" xfId="0" applyFont="1" applyAlignment="1">
      <alignment horizontal="left"/>
    </xf>
    <xf numFmtId="0" fontId="3" fillId="0" borderId="14" xfId="3" applyFont="1" applyBorder="1" applyAlignment="1">
      <alignment vertical="center" wrapText="1"/>
    </xf>
    <xf numFmtId="0" fontId="3" fillId="0" borderId="15" xfId="3" applyFont="1" applyBorder="1" applyAlignment="1">
      <alignment vertical="center" wrapText="1"/>
    </xf>
    <xf numFmtId="0" fontId="3" fillId="0" borderId="12" xfId="3" applyFont="1" applyBorder="1" applyAlignment="1">
      <alignment vertical="center" wrapText="1"/>
    </xf>
    <xf numFmtId="0" fontId="18" fillId="0" borderId="1" xfId="3" applyFont="1" applyBorder="1" applyAlignment="1">
      <alignment horizontal="center" vertical="center" wrapText="1"/>
    </xf>
    <xf numFmtId="0" fontId="15" fillId="0" borderId="0" xfId="3" applyFont="1"/>
    <xf numFmtId="14" fontId="15" fillId="0" borderId="7" xfId="3" applyNumberFormat="1" applyFont="1" applyBorder="1" applyAlignment="1">
      <alignment horizontal="center" vertical="top" wrapText="1"/>
    </xf>
    <xf numFmtId="0" fontId="15" fillId="0" borderId="13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14" fontId="15" fillId="0" borderId="28" xfId="3" applyNumberFormat="1" applyFont="1" applyBorder="1" applyAlignment="1">
      <alignment horizontal="center" vertical="top" wrapText="1"/>
    </xf>
    <xf numFmtId="0" fontId="15" fillId="0" borderId="17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 wrapText="1"/>
    </xf>
    <xf numFmtId="0" fontId="15" fillId="0" borderId="41" xfId="3" applyFont="1" applyBorder="1" applyAlignment="1">
      <alignment horizontal="center" vertical="center" wrapText="1"/>
    </xf>
    <xf numFmtId="0" fontId="15" fillId="0" borderId="63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14" fontId="14" fillId="0" borderId="12" xfId="0" applyNumberFormat="1" applyFont="1" applyBorder="1" applyAlignment="1">
      <alignment horizontal="center" vertical="center"/>
    </xf>
    <xf numFmtId="43" fontId="15" fillId="0" borderId="33" xfId="1" applyFont="1" applyBorder="1" applyAlignment="1">
      <alignment horizontal="center" vertical="center" wrapText="1"/>
    </xf>
    <xf numFmtId="43" fontId="15" fillId="0" borderId="34" xfId="1" applyFont="1" applyBorder="1" applyAlignment="1">
      <alignment horizontal="center" vertical="center" wrapText="1"/>
    </xf>
    <xf numFmtId="43" fontId="15" fillId="0" borderId="35" xfId="1" applyFont="1" applyBorder="1" applyAlignment="1">
      <alignment horizontal="center" vertical="center" wrapText="1"/>
    </xf>
    <xf numFmtId="43" fontId="15" fillId="0" borderId="10" xfId="1" applyFont="1" applyBorder="1" applyAlignment="1">
      <alignment horizontal="center" vertical="center" wrapText="1"/>
    </xf>
    <xf numFmtId="43" fontId="15" fillId="0" borderId="39" xfId="1" applyFont="1" applyBorder="1" applyAlignment="1">
      <alignment horizontal="center" vertical="center" wrapText="1"/>
    </xf>
    <xf numFmtId="0" fontId="15" fillId="0" borderId="19" xfId="3" applyFont="1" applyBorder="1" applyAlignment="1">
      <alignment horizontal="left" vertical="center" wrapText="1"/>
    </xf>
    <xf numFmtId="0" fontId="15" fillId="0" borderId="19" xfId="3" applyFont="1" applyBorder="1" applyAlignment="1">
      <alignment horizontal="center" vertical="center" wrapText="1"/>
    </xf>
    <xf numFmtId="0" fontId="15" fillId="0" borderId="19" xfId="3" applyFont="1" applyBorder="1" applyAlignment="1">
      <alignment vertical="center" wrapText="1"/>
    </xf>
    <xf numFmtId="0" fontId="15" fillId="0" borderId="20" xfId="3" applyFont="1" applyBorder="1" applyAlignment="1">
      <alignment horizontal="center" vertical="center" wrapText="1"/>
    </xf>
    <xf numFmtId="0" fontId="15" fillId="0" borderId="21" xfId="3" applyFont="1" applyBorder="1" applyAlignment="1">
      <alignment horizontal="center" vertical="center" wrapText="1"/>
    </xf>
    <xf numFmtId="14" fontId="14" fillId="0" borderId="21" xfId="0" applyNumberFormat="1" applyFont="1" applyBorder="1" applyAlignment="1">
      <alignment vertical="center"/>
    </xf>
    <xf numFmtId="164" fontId="15" fillId="0" borderId="21" xfId="1" applyNumberFormat="1" applyFont="1" applyFill="1" applyBorder="1" applyAlignment="1">
      <alignment horizontal="center" vertical="center" wrapText="1"/>
    </xf>
    <xf numFmtId="43" fontId="15" fillId="0" borderId="21" xfId="1" applyFont="1" applyFill="1" applyBorder="1" applyAlignment="1">
      <alignment horizontal="center" vertical="center" wrapText="1"/>
    </xf>
    <xf numFmtId="43" fontId="15" fillId="0" borderId="22" xfId="1" applyFont="1" applyFill="1" applyBorder="1" applyAlignment="1">
      <alignment horizontal="center" vertical="center" wrapText="1"/>
    </xf>
    <xf numFmtId="0" fontId="15" fillId="0" borderId="62" xfId="3" applyFont="1" applyBorder="1" applyAlignment="1">
      <alignment horizontal="center" vertical="center" wrapText="1"/>
    </xf>
    <xf numFmtId="0" fontId="15" fillId="0" borderId="21" xfId="3" applyFont="1" applyBorder="1" applyAlignment="1">
      <alignment horizontal="left" vertical="center" wrapText="1"/>
    </xf>
    <xf numFmtId="43" fontId="15" fillId="0" borderId="23" xfId="1" applyFont="1" applyFill="1" applyBorder="1" applyAlignment="1">
      <alignment horizontal="center" vertical="center" wrapText="1"/>
    </xf>
    <xf numFmtId="43" fontId="15" fillId="0" borderId="24" xfId="1" applyFont="1" applyFill="1" applyBorder="1" applyAlignment="1">
      <alignment horizontal="center" vertical="center" wrapText="1"/>
    </xf>
    <xf numFmtId="43" fontId="15" fillId="0" borderId="40" xfId="1" applyFont="1" applyFill="1" applyBorder="1" applyAlignment="1">
      <alignment horizontal="center" vertical="center" wrapText="1"/>
    </xf>
    <xf numFmtId="0" fontId="15" fillId="0" borderId="25" xfId="3" applyFont="1" applyBorder="1" applyAlignment="1">
      <alignment horizontal="left" vertical="center" wrapText="1"/>
    </xf>
    <xf numFmtId="0" fontId="15" fillId="0" borderId="25" xfId="3" applyFont="1" applyBorder="1" applyAlignment="1">
      <alignment vertical="center" wrapText="1"/>
    </xf>
    <xf numFmtId="14" fontId="14" fillId="0" borderId="14" xfId="0" applyNumberFormat="1" applyFont="1" applyBorder="1" applyAlignment="1">
      <alignment vertical="center"/>
    </xf>
    <xf numFmtId="164" fontId="15" fillId="0" borderId="14" xfId="1" applyNumberFormat="1" applyFont="1" applyFill="1" applyBorder="1" applyAlignment="1">
      <alignment horizontal="center" vertical="center" wrapText="1"/>
    </xf>
    <xf numFmtId="43" fontId="15" fillId="0" borderId="14" xfId="1" applyFont="1" applyFill="1" applyBorder="1" applyAlignment="1">
      <alignment horizontal="center" vertical="center" wrapText="1"/>
    </xf>
    <xf numFmtId="43" fontId="15" fillId="0" borderId="16" xfId="1" applyFont="1" applyFill="1" applyBorder="1" applyAlignment="1">
      <alignment horizontal="center" vertical="center" wrapText="1"/>
    </xf>
    <xf numFmtId="0" fontId="15" fillId="0" borderId="61" xfId="3" applyFont="1" applyBorder="1" applyAlignment="1">
      <alignment horizontal="center" vertical="center" wrapText="1"/>
    </xf>
    <xf numFmtId="43" fontId="15" fillId="0" borderId="17" xfId="1" applyFont="1" applyFill="1" applyBorder="1" applyAlignment="1">
      <alignment horizontal="center" vertical="center" wrapText="1"/>
    </xf>
    <xf numFmtId="43" fontId="15" fillId="0" borderId="41" xfId="1" applyFont="1" applyFill="1" applyBorder="1" applyAlignment="1">
      <alignment horizontal="center" vertical="center" wrapText="1"/>
    </xf>
    <xf numFmtId="0" fontId="15" fillId="3" borderId="25" xfId="3" applyFont="1" applyFill="1" applyBorder="1"/>
    <xf numFmtId="0" fontId="15" fillId="3" borderId="5" xfId="3" applyFont="1" applyFill="1" applyBorder="1"/>
    <xf numFmtId="4" fontId="15" fillId="3" borderId="25" xfId="4" applyNumberFormat="1" applyFont="1" applyFill="1" applyBorder="1" applyAlignment="1">
      <alignment horizontal="right"/>
    </xf>
    <xf numFmtId="49" fontId="15" fillId="3" borderId="13" xfId="3" applyNumberFormat="1" applyFont="1" applyFill="1" applyBorder="1" applyAlignment="1">
      <alignment horizontal="left"/>
    </xf>
    <xf numFmtId="49" fontId="15" fillId="3" borderId="14" xfId="3" applyNumberFormat="1" applyFont="1" applyFill="1" applyBorder="1" applyAlignment="1">
      <alignment horizontal="left" wrapText="1"/>
    </xf>
    <xf numFmtId="49" fontId="15" fillId="3" borderId="14" xfId="3" applyNumberFormat="1" applyFont="1" applyFill="1" applyBorder="1" applyAlignment="1">
      <alignment horizontal="left"/>
    </xf>
    <xf numFmtId="0" fontId="15" fillId="3" borderId="14" xfId="3" applyFont="1" applyFill="1" applyBorder="1" applyAlignment="1">
      <alignment horizontal="center"/>
    </xf>
    <xf numFmtId="14" fontId="15" fillId="3" borderId="14" xfId="3" applyNumberFormat="1" applyFont="1" applyFill="1" applyBorder="1" applyAlignment="1">
      <alignment horizontal="left" wrapText="1"/>
    </xf>
    <xf numFmtId="49" fontId="15" fillId="3" borderId="16" xfId="3" applyNumberFormat="1" applyFont="1" applyFill="1" applyBorder="1" applyAlignment="1">
      <alignment horizontal="left" wrapText="1"/>
    </xf>
    <xf numFmtId="0" fontId="15" fillId="3" borderId="17" xfId="3" applyFont="1" applyFill="1" applyBorder="1" applyAlignment="1">
      <alignment horizontal="center"/>
    </xf>
    <xf numFmtId="0" fontId="15" fillId="3" borderId="13" xfId="3" applyFont="1" applyFill="1" applyBorder="1" applyAlignment="1">
      <alignment horizontal="center"/>
    </xf>
    <xf numFmtId="1" fontId="15" fillId="3" borderId="14" xfId="3" applyNumberFormat="1" applyFont="1" applyFill="1" applyBorder="1" applyAlignment="1">
      <alignment horizontal="center" wrapText="1"/>
    </xf>
    <xf numFmtId="4" fontId="15" fillId="3" borderId="16" xfId="4" applyNumberFormat="1" applyFont="1" applyFill="1" applyBorder="1" applyAlignment="1">
      <alignment horizontal="right"/>
    </xf>
    <xf numFmtId="4" fontId="15" fillId="3" borderId="23" xfId="4" applyNumberFormat="1" applyFont="1" applyFill="1" applyBorder="1" applyAlignment="1">
      <alignment horizontal="right" vertical="center"/>
    </xf>
    <xf numFmtId="4" fontId="15" fillId="3" borderId="24" xfId="4" applyNumberFormat="1" applyFont="1" applyFill="1" applyBorder="1" applyAlignment="1">
      <alignment horizontal="right" vertical="center"/>
    </xf>
    <xf numFmtId="4" fontId="15" fillId="3" borderId="17" xfId="4" applyNumberFormat="1" applyFont="1" applyFill="1" applyBorder="1" applyAlignment="1">
      <alignment horizontal="right" vertical="center"/>
    </xf>
    <xf numFmtId="4" fontId="15" fillId="3" borderId="41" xfId="4" applyNumberFormat="1" applyFont="1" applyFill="1" applyBorder="1" applyAlignment="1">
      <alignment horizontal="right" vertical="center"/>
    </xf>
    <xf numFmtId="14" fontId="15" fillId="3" borderId="41" xfId="3" applyNumberFormat="1" applyFont="1" applyFill="1" applyBorder="1" applyAlignment="1">
      <alignment horizontal="left" vertical="top" wrapText="1"/>
    </xf>
    <xf numFmtId="49" fontId="18" fillId="3" borderId="26" xfId="3" applyNumberFormat="1" applyFont="1" applyFill="1" applyBorder="1" applyAlignment="1">
      <alignment horizontal="left"/>
    </xf>
    <xf numFmtId="4" fontId="18" fillId="3" borderId="26" xfId="3" applyNumberFormat="1" applyFont="1" applyFill="1" applyBorder="1" applyAlignment="1">
      <alignment horizontal="right"/>
    </xf>
    <xf numFmtId="165" fontId="18" fillId="3" borderId="27" xfId="3" applyNumberFormat="1" applyFont="1" applyFill="1" applyBorder="1" applyAlignment="1">
      <alignment horizontal="left" wrapText="1"/>
    </xf>
    <xf numFmtId="165" fontId="18" fillId="3" borderId="28" xfId="3" applyNumberFormat="1" applyFont="1" applyFill="1" applyBorder="1" applyAlignment="1">
      <alignment horizontal="left" wrapText="1"/>
    </xf>
    <xf numFmtId="49" fontId="18" fillId="3" borderId="28" xfId="3" applyNumberFormat="1" applyFont="1" applyFill="1" applyBorder="1" applyAlignment="1">
      <alignment horizontal="left"/>
    </xf>
    <xf numFmtId="16" fontId="18" fillId="3" borderId="28" xfId="3" applyNumberFormat="1" applyFont="1" applyFill="1" applyBorder="1" applyAlignment="1">
      <alignment horizontal="center"/>
    </xf>
    <xf numFmtId="14" fontId="18" fillId="3" borderId="28" xfId="3" applyNumberFormat="1" applyFont="1" applyFill="1" applyBorder="1" applyAlignment="1">
      <alignment horizontal="left" wrapText="1"/>
    </xf>
    <xf numFmtId="165" fontId="18" fillId="3" borderId="29" xfId="3" applyNumberFormat="1" applyFont="1" applyFill="1" applyBorder="1" applyAlignment="1">
      <alignment horizontal="left" wrapText="1"/>
    </xf>
    <xf numFmtId="0" fontId="18" fillId="3" borderId="30" xfId="3" applyFont="1" applyFill="1" applyBorder="1" applyAlignment="1">
      <alignment horizontal="center"/>
    </xf>
    <xf numFmtId="0" fontId="18" fillId="3" borderId="27" xfId="3" applyFont="1" applyFill="1" applyBorder="1" applyAlignment="1">
      <alignment horizontal="center"/>
    </xf>
    <xf numFmtId="0" fontId="18" fillId="3" borderId="28" xfId="3" applyFont="1" applyFill="1" applyBorder="1" applyAlignment="1">
      <alignment horizontal="center"/>
    </xf>
    <xf numFmtId="4" fontId="18" fillId="3" borderId="29" xfId="3" applyNumberFormat="1" applyFont="1" applyFill="1" applyBorder="1" applyAlignment="1">
      <alignment horizontal="right"/>
    </xf>
    <xf numFmtId="4" fontId="18" fillId="3" borderId="30" xfId="3" applyNumberFormat="1" applyFont="1" applyFill="1" applyBorder="1" applyAlignment="1">
      <alignment horizontal="right" vertical="center"/>
    </xf>
    <xf numFmtId="4" fontId="18" fillId="3" borderId="31" xfId="3" applyNumberFormat="1" applyFont="1" applyFill="1" applyBorder="1" applyAlignment="1">
      <alignment horizontal="right" vertical="center"/>
    </xf>
    <xf numFmtId="4" fontId="18" fillId="3" borderId="47" xfId="3" applyNumberFormat="1" applyFont="1" applyFill="1" applyBorder="1" applyAlignment="1">
      <alignment horizontal="right" vertical="center"/>
    </xf>
    <xf numFmtId="14" fontId="18" fillId="3" borderId="47" xfId="4" applyNumberFormat="1" applyFont="1" applyFill="1" applyBorder="1" applyAlignment="1">
      <alignment horizontal="right"/>
    </xf>
    <xf numFmtId="0" fontId="15" fillId="0" borderId="0" xfId="3" applyFont="1" applyAlignment="1">
      <alignment vertical="top"/>
    </xf>
    <xf numFmtId="0" fontId="15" fillId="0" borderId="0" xfId="3" applyFont="1" applyAlignment="1">
      <alignment horizontal="right"/>
    </xf>
    <xf numFmtId="4" fontId="15" fillId="0" borderId="0" xfId="3" applyNumberFormat="1" applyFont="1" applyAlignment="1">
      <alignment horizontal="right"/>
    </xf>
    <xf numFmtId="166" fontId="15" fillId="0" borderId="0" xfId="3" applyNumberFormat="1" applyFont="1" applyAlignment="1">
      <alignment horizontal="center"/>
    </xf>
    <xf numFmtId="14" fontId="15" fillId="0" borderId="0" xfId="3" applyNumberFormat="1" applyFont="1"/>
    <xf numFmtId="0" fontId="20" fillId="0" borderId="0" xfId="3" applyFont="1"/>
    <xf numFmtId="3" fontId="21" fillId="0" borderId="0" xfId="3" applyNumberFormat="1" applyFont="1" applyAlignment="1">
      <alignment horizontal="right"/>
    </xf>
    <xf numFmtId="0" fontId="18" fillId="0" borderId="0" xfId="3" applyFont="1" applyAlignment="1">
      <alignment horizontal="left"/>
    </xf>
    <xf numFmtId="14" fontId="18" fillId="0" borderId="0" xfId="3" applyNumberFormat="1" applyFont="1" applyAlignment="1">
      <alignment horizontal="left"/>
    </xf>
    <xf numFmtId="0" fontId="18" fillId="0" borderId="0" xfId="3" applyFont="1"/>
    <xf numFmtId="41" fontId="18" fillId="0" borderId="0" xfId="4" applyFont="1" applyFill="1" applyBorder="1"/>
    <xf numFmtId="0" fontId="15" fillId="0" borderId="0" xfId="3" quotePrefix="1" applyFont="1" applyAlignment="1">
      <alignment vertical="top" wrapText="1"/>
    </xf>
    <xf numFmtId="3" fontId="15" fillId="0" borderId="0" xfId="3" applyNumberFormat="1" applyFont="1"/>
    <xf numFmtId="0" fontId="18" fillId="0" borderId="0" xfId="3" applyFont="1" applyAlignment="1">
      <alignment horizontal="right"/>
    </xf>
    <xf numFmtId="43" fontId="18" fillId="0" borderId="0" xfId="1" applyFont="1" applyFill="1" applyBorder="1" applyAlignment="1"/>
    <xf numFmtId="0" fontId="18" fillId="0" borderId="0" xfId="3" applyFont="1" applyAlignment="1">
      <alignment horizontal="center"/>
    </xf>
    <xf numFmtId="41" fontId="15" fillId="0" borderId="0" xfId="4" applyFont="1" applyFill="1" applyBorder="1"/>
    <xf numFmtId="44" fontId="15" fillId="0" borderId="0" xfId="2" applyFont="1" applyFill="1" applyBorder="1"/>
    <xf numFmtId="43" fontId="15" fillId="0" borderId="0" xfId="1" applyFont="1" applyFill="1" applyBorder="1"/>
    <xf numFmtId="0" fontId="15" fillId="0" borderId="37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left" vertical="center" wrapText="1"/>
    </xf>
    <xf numFmtId="0" fontId="15" fillId="0" borderId="32" xfId="3" applyFont="1" applyBorder="1" applyAlignment="1">
      <alignment horizontal="center" vertical="center" wrapText="1"/>
    </xf>
    <xf numFmtId="0" fontId="15" fillId="0" borderId="20" xfId="3" applyFont="1" applyBorder="1" applyAlignment="1">
      <alignment horizontal="left" vertical="center" wrapText="1"/>
    </xf>
    <xf numFmtId="0" fontId="15" fillId="2" borderId="21" xfId="3" applyFont="1" applyFill="1" applyBorder="1" applyAlignment="1">
      <alignment horizontal="center" vertical="center" wrapText="1"/>
    </xf>
    <xf numFmtId="44" fontId="15" fillId="0" borderId="12" xfId="2" applyFont="1" applyFill="1" applyBorder="1" applyAlignment="1">
      <alignment horizontal="left" vertical="center" wrapText="1"/>
    </xf>
    <xf numFmtId="167" fontId="15" fillId="0" borderId="12" xfId="1" applyNumberFormat="1" applyFont="1" applyFill="1" applyBorder="1" applyAlignment="1">
      <alignment horizontal="center" vertical="center" wrapText="1"/>
    </xf>
    <xf numFmtId="44" fontId="15" fillId="0" borderId="33" xfId="2" applyFont="1" applyFill="1" applyBorder="1" applyAlignment="1">
      <alignment horizontal="left" vertical="center" wrapText="1"/>
    </xf>
    <xf numFmtId="44" fontId="15" fillId="0" borderId="32" xfId="2" applyFont="1" applyFill="1" applyBorder="1" applyAlignment="1">
      <alignment horizontal="left" vertical="center" wrapText="1"/>
    </xf>
    <xf numFmtId="44" fontId="15" fillId="0" borderId="34" xfId="2" applyFont="1" applyFill="1" applyBorder="1" applyAlignment="1">
      <alignment horizontal="left" vertical="center" wrapText="1"/>
    </xf>
    <xf numFmtId="14" fontId="15" fillId="0" borderId="24" xfId="3" applyNumberFormat="1" applyFont="1" applyBorder="1" applyAlignment="1">
      <alignment horizontal="left" vertical="top" wrapText="1"/>
    </xf>
    <xf numFmtId="44" fontId="15" fillId="0" borderId="0" xfId="2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43" fontId="18" fillId="0" borderId="0" xfId="1" applyFont="1" applyFill="1" applyBorder="1" applyAlignment="1">
      <alignment horizontal="left"/>
    </xf>
    <xf numFmtId="44" fontId="18" fillId="0" borderId="0" xfId="2" applyFont="1" applyFill="1" applyBorder="1"/>
    <xf numFmtId="0" fontId="21" fillId="0" borderId="0" xfId="3" applyFont="1"/>
    <xf numFmtId="0" fontId="21" fillId="0" borderId="0" xfId="3" applyFont="1" applyAlignment="1">
      <alignment horizontal="center"/>
    </xf>
    <xf numFmtId="0" fontId="18" fillId="0" borderId="16" xfId="3" applyFont="1" applyBorder="1"/>
    <xf numFmtId="0" fontId="21" fillId="0" borderId="51" xfId="3" applyFont="1" applyBorder="1"/>
    <xf numFmtId="0" fontId="21" fillId="0" borderId="13" xfId="3" applyFont="1" applyBorder="1"/>
    <xf numFmtId="49" fontId="20" fillId="0" borderId="0" xfId="3" applyNumberFormat="1" applyFont="1" applyAlignment="1">
      <alignment horizontal="left" vertical="top"/>
    </xf>
    <xf numFmtId="0" fontId="18" fillId="0" borderId="52" xfId="3" applyFont="1" applyBorder="1"/>
    <xf numFmtId="0" fontId="21" fillId="0" borderId="53" xfId="3" applyFont="1" applyBorder="1"/>
    <xf numFmtId="44" fontId="20" fillId="0" borderId="0" xfId="2" applyFont="1" applyBorder="1" applyAlignment="1">
      <alignment horizontal="left" vertical="top"/>
    </xf>
    <xf numFmtId="0" fontId="18" fillId="0" borderId="33" xfId="3" applyFont="1" applyBorder="1"/>
    <xf numFmtId="0" fontId="21" fillId="0" borderId="54" xfId="3" applyFont="1" applyBorder="1"/>
    <xf numFmtId="0" fontId="21" fillId="0" borderId="55" xfId="3" applyFont="1" applyBorder="1"/>
    <xf numFmtId="49" fontId="18" fillId="3" borderId="45" xfId="3" applyNumberFormat="1" applyFont="1" applyFill="1" applyBorder="1" applyAlignment="1">
      <alignment horizontal="left"/>
    </xf>
    <xf numFmtId="165" fontId="18" fillId="3" borderId="27" xfId="3" applyNumberFormat="1" applyFont="1" applyFill="1" applyBorder="1" applyAlignment="1">
      <alignment horizontal="left" vertical="center" wrapText="1"/>
    </xf>
    <xf numFmtId="165" fontId="18" fillId="3" borderId="28" xfId="3" applyNumberFormat="1" applyFont="1" applyFill="1" applyBorder="1" applyAlignment="1">
      <alignment horizontal="left" vertical="center" wrapText="1"/>
    </xf>
    <xf numFmtId="16" fontId="18" fillId="3" borderId="28" xfId="3" applyNumberFormat="1" applyFont="1" applyFill="1" applyBorder="1" applyAlignment="1">
      <alignment horizontal="center" vertical="center"/>
    </xf>
    <xf numFmtId="4" fontId="18" fillId="3" borderId="28" xfId="3" applyNumberFormat="1" applyFont="1" applyFill="1" applyBorder="1" applyAlignment="1">
      <alignment horizontal="right" vertical="center"/>
    </xf>
    <xf numFmtId="4" fontId="18" fillId="3" borderId="29" xfId="3" applyNumberFormat="1" applyFont="1" applyFill="1" applyBorder="1" applyAlignment="1">
      <alignment horizontal="right" vertical="center"/>
    </xf>
    <xf numFmtId="4" fontId="18" fillId="3" borderId="26" xfId="3" applyNumberFormat="1" applyFont="1" applyFill="1" applyBorder="1" applyAlignment="1">
      <alignment horizontal="right" vertical="center"/>
    </xf>
    <xf numFmtId="14" fontId="18" fillId="3" borderId="31" xfId="4" applyNumberFormat="1" applyFont="1" applyFill="1" applyBorder="1" applyAlignment="1">
      <alignment horizontal="right" vertical="center"/>
    </xf>
    <xf numFmtId="0" fontId="24" fillId="5" borderId="3" xfId="3" applyFont="1" applyFill="1" applyBorder="1"/>
    <xf numFmtId="0" fontId="23" fillId="5" borderId="2" xfId="0" applyFont="1" applyFill="1" applyBorder="1"/>
    <xf numFmtId="0" fontId="22" fillId="5" borderId="2" xfId="3" applyFont="1" applyFill="1" applyBorder="1"/>
    <xf numFmtId="0" fontId="22" fillId="5" borderId="4" xfId="3" applyFont="1" applyFill="1" applyBorder="1"/>
    <xf numFmtId="0" fontId="25" fillId="5" borderId="3" xfId="0" applyFont="1" applyFill="1" applyBorder="1"/>
    <xf numFmtId="0" fontId="26" fillId="5" borderId="2" xfId="3" applyFont="1" applyFill="1" applyBorder="1"/>
    <xf numFmtId="0" fontId="5" fillId="5" borderId="2" xfId="3" applyFont="1" applyFill="1" applyBorder="1"/>
    <xf numFmtId="0" fontId="5" fillId="5" borderId="4" xfId="3" applyFont="1" applyFill="1" applyBorder="1"/>
    <xf numFmtId="4" fontId="15" fillId="6" borderId="24" xfId="4" applyNumberFormat="1" applyFont="1" applyFill="1" applyBorder="1" applyAlignment="1">
      <alignment horizontal="right" vertical="center"/>
    </xf>
    <xf numFmtId="0" fontId="15" fillId="0" borderId="32" xfId="3" applyFont="1" applyBorder="1" applyAlignment="1">
      <alignment horizontal="left" vertical="center" wrapText="1"/>
    </xf>
    <xf numFmtId="0" fontId="15" fillId="0" borderId="32" xfId="3" applyFont="1" applyBorder="1" applyAlignment="1">
      <alignment vertical="center" wrapText="1"/>
    </xf>
    <xf numFmtId="0" fontId="15" fillId="0" borderId="55" xfId="3" applyFont="1" applyBorder="1" applyAlignment="1">
      <alignment horizontal="center" vertical="center" wrapText="1"/>
    </xf>
    <xf numFmtId="17" fontId="15" fillId="0" borderId="12" xfId="3" quotePrefix="1" applyNumberFormat="1" applyFont="1" applyBorder="1" applyAlignment="1">
      <alignment horizontal="center" vertical="center" wrapText="1"/>
    </xf>
    <xf numFmtId="43" fontId="15" fillId="0" borderId="12" xfId="1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15" fillId="0" borderId="28" xfId="3" applyFont="1" applyBorder="1" applyAlignment="1">
      <alignment horizontal="center" vertical="center" wrapText="1"/>
    </xf>
    <xf numFmtId="0" fontId="15" fillId="0" borderId="46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18" fillId="0" borderId="48" xfId="3" applyFont="1" applyBorder="1" applyAlignment="1">
      <alignment horizontal="center" vertical="center" wrapText="1"/>
    </xf>
    <xf numFmtId="0" fontId="18" fillId="0" borderId="49" xfId="3" applyFont="1" applyBorder="1" applyAlignment="1">
      <alignment horizontal="center" vertical="center" wrapText="1"/>
    </xf>
    <xf numFmtId="0" fontId="18" fillId="0" borderId="42" xfId="3" applyFont="1" applyBorder="1" applyAlignment="1">
      <alignment horizontal="center" vertical="center" wrapText="1"/>
    </xf>
    <xf numFmtId="0" fontId="18" fillId="0" borderId="50" xfId="3" applyFont="1" applyBorder="1" applyAlignment="1">
      <alignment horizontal="center" vertical="center" wrapText="1"/>
    </xf>
    <xf numFmtId="0" fontId="18" fillId="0" borderId="43" xfId="3" applyFont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18" fillId="0" borderId="56" xfId="3" applyFont="1" applyBorder="1" applyAlignment="1">
      <alignment horizontal="center" vertical="center" wrapText="1"/>
    </xf>
    <xf numFmtId="0" fontId="15" fillId="0" borderId="45" xfId="3" applyFont="1" applyBorder="1" applyAlignment="1">
      <alignment horizontal="center" vertical="center" wrapText="1"/>
    </xf>
    <xf numFmtId="0" fontId="15" fillId="0" borderId="31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top" wrapText="1"/>
    </xf>
    <xf numFmtId="0" fontId="15" fillId="0" borderId="9" xfId="3" applyFont="1" applyBorder="1" applyAlignment="1">
      <alignment horizontal="center" vertical="center" wrapText="1"/>
    </xf>
    <xf numFmtId="0" fontId="15" fillId="0" borderId="29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5" xfId="3" applyFont="1" applyBorder="1" applyAlignment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18" fillId="0" borderId="64" xfId="3" applyFont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 wrapText="1"/>
    </xf>
    <xf numFmtId="0" fontId="15" fillId="0" borderId="27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 wrapText="1"/>
    </xf>
    <xf numFmtId="0" fontId="15" fillId="0" borderId="42" xfId="3" applyFont="1" applyBorder="1" applyAlignment="1">
      <alignment horizontal="center" vertical="center" wrapText="1"/>
    </xf>
    <xf numFmtId="0" fontId="15" fillId="0" borderId="50" xfId="3" applyFont="1" applyBorder="1" applyAlignment="1">
      <alignment horizontal="center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44" xfId="3" applyFont="1" applyBorder="1" applyAlignment="1">
      <alignment horizontal="center" vertical="center" wrapText="1"/>
    </xf>
    <xf numFmtId="43" fontId="15" fillId="0" borderId="15" xfId="1" applyFont="1" applyFill="1" applyBorder="1" applyAlignment="1">
      <alignment horizontal="center" vertical="center" wrapText="1"/>
    </xf>
    <xf numFmtId="43" fontId="15" fillId="0" borderId="37" xfId="1" applyFont="1" applyFill="1" applyBorder="1" applyAlignment="1">
      <alignment horizontal="center" vertical="center" wrapText="1"/>
    </xf>
    <xf numFmtId="0" fontId="15" fillId="0" borderId="33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5" fillId="0" borderId="30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44" fontId="15" fillId="0" borderId="12" xfId="2" applyFont="1" applyFill="1" applyBorder="1" applyAlignment="1">
      <alignment horizontal="center" vertical="center" wrapText="1"/>
    </xf>
    <xf numFmtId="44" fontId="15" fillId="0" borderId="28" xfId="2" applyFont="1" applyFill="1" applyBorder="1" applyAlignment="1">
      <alignment horizontal="center" vertical="center" wrapText="1"/>
    </xf>
  </cellXfs>
  <cellStyles count="7">
    <cellStyle name="Migliaia" xfId="1" builtinId="3"/>
    <cellStyle name="Migliaia [0] 2" xfId="4" xr:uid="{CBD0BB1F-CE1A-4954-96ED-C00D76DE8F40}"/>
    <cellStyle name="Normale" xfId="0" builtinId="0"/>
    <cellStyle name="Normale 2" xfId="3" xr:uid="{FECD7B8E-00C8-4991-93E3-EA7F49ED7D44}"/>
    <cellStyle name="Normale 3" xfId="5" xr:uid="{E00B6CE9-B92A-4A15-A82B-7BFEE9B2A420}"/>
    <cellStyle name="Normale 3 2" xfId="6" xr:uid="{164A0F39-5C0E-49C3-BD05-70353D8D5179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azioinnova.it\dati\330%20-%20Gestione%20Programmi%20di%20Aiuto\50-Gestione\04_POR%202014_2020\A0122_PRE%20SEED\01_GEST_AMMISSIBILITA\DOMANDE%20SPIN-OFF\21782%20-%20PERCEPTIVE%20LAB%20SRL\ESITO%20SAL%20UC\A0122-2018-21782%20-%20Pre-Seed%20-%20Perceptive%20Lab.xlsx?839BC19C" TargetMode="External"/><Relationship Id="rId1" Type="http://schemas.openxmlformats.org/officeDocument/2006/relationships/externalLinkPath" Target="file:///\\839BC19C\A0122-2018-21782%20-%20Pre-Seed%20-%20Perceptive%20La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espizio"/>
      <sheetName val="TOTALE"/>
      <sheetName val="NOTA"/>
      <sheetName val="Azioni"/>
      <sheetName val="Allegati"/>
      <sheetName val="CL Formale - SAL"/>
      <sheetName val="Riammissione Tagli - Saldo"/>
      <sheetName val="Riammissione Tagli - Post 241"/>
      <sheetName val="Elenco Partner"/>
      <sheetName val="QE_TOTALE"/>
      <sheetName val="QE_01"/>
      <sheetName val="QE_02"/>
      <sheetName val="QE_03"/>
      <sheetName val="QE_04"/>
      <sheetName val="QE_05"/>
      <sheetName val="Menù"/>
      <sheetName val="Tabelle"/>
      <sheetName val="GeCoWEB"/>
      <sheetName val="Lista Allegati"/>
      <sheetName val="Decodif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PERCEPTIVE LAB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8">
          <cell r="B18" t="str">
            <v>A - SPESE DI COSTITUZIONE</v>
          </cell>
        </row>
        <row r="19">
          <cell r="B19" t="str">
            <v>B - INVESTIMENTI</v>
          </cell>
        </row>
        <row r="20">
          <cell r="B20" t="str">
            <v>C - COSTO DEL PERSONALE</v>
          </cell>
        </row>
        <row r="21">
          <cell r="B21" t="str">
            <v>D - ALTRE SPESE AMMISSIBILI</v>
          </cell>
        </row>
        <row r="24">
          <cell r="B24" t="str">
            <v>A - Oneri di costituzione</v>
          </cell>
        </row>
        <row r="25">
          <cell r="B25" t="str">
            <v>B - Investimenti immateriali</v>
          </cell>
        </row>
        <row r="26">
          <cell r="B26" t="str">
            <v>B - Investimenti in leasing</v>
          </cell>
        </row>
        <row r="27">
          <cell r="B27" t="str">
            <v>B - Investimenti materiali</v>
          </cell>
        </row>
        <row r="28">
          <cell r="B28" t="str">
            <v>B - Investimenti materiali &lt; € 516,46</v>
          </cell>
        </row>
        <row r="29">
          <cell r="B29" t="str">
            <v>C - Personale dipendente</v>
          </cell>
        </row>
        <row r="30">
          <cell r="B30" t="str">
            <v>C - Personale NON dipendente</v>
          </cell>
        </row>
        <row r="31">
          <cell r="B31" t="str">
            <v>D - Costi della produzione</v>
          </cell>
        </row>
        <row r="32">
          <cell r="B32" t="str">
            <v>D - Costi indiretti e altri oneri (fideiussione)</v>
          </cell>
        </row>
        <row r="33">
          <cell r="B33" t="str">
            <v>D - Costi indiretti e altri oneri (utenze)</v>
          </cell>
        </row>
        <row r="34">
          <cell r="B34" t="str">
            <v>D - Godimento bene di terzi</v>
          </cell>
        </row>
        <row r="35">
          <cell r="B35" t="str">
            <v>D - Materiali e forniture imputabili al progetto (inclusi prototipi)</v>
          </cell>
        </row>
        <row r="36">
          <cell r="B36" t="str">
            <v>D - Servizi di consulenza a corpo</v>
          </cell>
        </row>
        <row r="37">
          <cell r="B37" t="str">
            <v>D - Servizi di consulenza a giornata</v>
          </cell>
        </row>
        <row r="38">
          <cell r="B38" t="str">
            <v>D - Spese per brevetti e diritti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B110"/>
  <sheetViews>
    <sheetView workbookViewId="0">
      <selection activeCell="D21" sqref="D21"/>
    </sheetView>
  </sheetViews>
  <sheetFormatPr defaultRowHeight="12.75" outlineLevelCol="1" x14ac:dyDescent="0.2"/>
  <cols>
    <col min="1" max="1" width="1.85546875" style="7" customWidth="1"/>
    <col min="2" max="2" width="22.42578125" style="7" customWidth="1"/>
    <col min="3" max="3" width="16.7109375" style="7" customWidth="1"/>
    <col min="4" max="4" width="18.28515625" style="7" customWidth="1"/>
    <col min="5" max="5" width="19" style="7" customWidth="1"/>
    <col min="6" max="6" width="23.7109375" style="7" customWidth="1"/>
    <col min="7" max="7" width="16.42578125" style="7" customWidth="1"/>
    <col min="8" max="8" width="12.28515625" style="7" customWidth="1"/>
    <col min="9" max="9" width="14.5703125" style="7" customWidth="1"/>
    <col min="10" max="10" width="13.140625" style="7" customWidth="1"/>
    <col min="11" max="11" width="25" style="7" customWidth="1"/>
    <col min="12" max="12" width="13.7109375" style="7" customWidth="1"/>
    <col min="13" max="13" width="13.28515625" style="7" customWidth="1"/>
    <col min="14" max="14" width="14.28515625" style="7" customWidth="1"/>
    <col min="15" max="16" width="13.28515625" style="7" customWidth="1"/>
    <col min="17" max="17" width="16.7109375" style="7" customWidth="1"/>
    <col min="18" max="18" width="14.140625" style="7" customWidth="1"/>
    <col min="19" max="19" width="14.28515625" style="7" customWidth="1"/>
    <col min="20" max="20" width="13.7109375" style="7" customWidth="1"/>
    <col min="21" max="21" width="14.5703125" style="7" customWidth="1"/>
    <col min="22" max="22" width="2.7109375" style="7" customWidth="1"/>
    <col min="23" max="23" width="14.42578125" style="7" customWidth="1" outlineLevel="1"/>
    <col min="24" max="24" width="12.28515625" style="7" customWidth="1" outlineLevel="1"/>
    <col min="25" max="25" width="12.42578125" style="7" customWidth="1" outlineLevel="1"/>
    <col min="26" max="26" width="12" style="7" customWidth="1" outlineLevel="1"/>
    <col min="27" max="27" width="26" style="7" customWidth="1" outlineLevel="1"/>
    <col min="28" max="28" width="3.140625" style="7" customWidth="1"/>
    <col min="29" max="16384" width="9.140625" style="7"/>
  </cols>
  <sheetData>
    <row r="1" spans="2:28" ht="12" customHeight="1" thickBot="1" x14ac:dyDescent="0.3">
      <c r="B1" s="1"/>
      <c r="C1" s="1"/>
      <c r="D1" s="1"/>
      <c r="E1" s="19"/>
      <c r="F1" s="19"/>
      <c r="G1" s="19"/>
      <c r="H1" s="19"/>
      <c r="I1" s="19"/>
      <c r="J1" s="19"/>
      <c r="K1" s="19"/>
      <c r="L1" s="19"/>
      <c r="M1" s="19"/>
      <c r="N1" s="19"/>
      <c r="O1" s="2"/>
      <c r="P1" s="2"/>
      <c r="Q1" s="2"/>
      <c r="R1" s="1"/>
      <c r="S1" s="1"/>
      <c r="T1" s="1"/>
      <c r="U1" s="1"/>
      <c r="V1" s="1"/>
      <c r="W1" s="2"/>
      <c r="X1" s="2"/>
      <c r="Y1" s="1"/>
      <c r="Z1" s="1"/>
      <c r="AA1" s="1"/>
      <c r="AB1" s="1"/>
    </row>
    <row r="2" spans="2:28" ht="20.25" thickBot="1" x14ac:dyDescent="0.4">
      <c r="B2" s="170" t="s">
        <v>0</v>
      </c>
      <c r="C2" s="167"/>
      <c r="D2" s="171"/>
      <c r="E2" s="172"/>
      <c r="F2" s="172"/>
      <c r="G2" s="17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20"/>
      <c r="Y2" s="1"/>
      <c r="Z2" s="1"/>
      <c r="AA2" s="1"/>
      <c r="AB2" s="1"/>
    </row>
    <row r="3" spans="2:28" ht="8.25" customHeight="1" thickBot="1" x14ac:dyDescent="0.3">
      <c r="F3" s="13"/>
      <c r="G3" s="13"/>
      <c r="H3" s="13"/>
      <c r="I3" s="21"/>
      <c r="J3" s="1"/>
      <c r="K3" s="1"/>
      <c r="L3" s="1"/>
      <c r="M3" s="1"/>
      <c r="N3" s="3"/>
      <c r="O3" s="1"/>
      <c r="P3" s="1"/>
      <c r="Q3" s="4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ht="13.5" x14ac:dyDescent="0.25">
      <c r="B4" s="8" t="s">
        <v>204</v>
      </c>
      <c r="C4" s="9" t="s">
        <v>177</v>
      </c>
      <c r="D4" s="9"/>
      <c r="E4" s="9"/>
      <c r="F4" s="10"/>
      <c r="G4" s="11"/>
      <c r="H4" s="13"/>
      <c r="I4" s="21"/>
      <c r="J4" s="1"/>
      <c r="K4" s="21"/>
      <c r="L4" s="1"/>
      <c r="M4" s="1"/>
      <c r="N4" s="3"/>
      <c r="O4" s="1"/>
      <c r="P4" s="1"/>
      <c r="Q4" s="4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ht="13.5" x14ac:dyDescent="0.25">
      <c r="B5" s="12" t="s">
        <v>175</v>
      </c>
      <c r="C5" s="7" t="s">
        <v>199</v>
      </c>
      <c r="F5" s="13"/>
      <c r="G5" s="14"/>
      <c r="H5" s="13"/>
      <c r="I5" s="21"/>
      <c r="J5" s="1"/>
      <c r="K5" s="1"/>
      <c r="L5" s="1"/>
      <c r="M5" s="1"/>
      <c r="N5" s="3"/>
      <c r="O5" s="1"/>
      <c r="P5" s="1"/>
      <c r="Q5" s="4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2:28" ht="13.5" x14ac:dyDescent="0.25">
      <c r="B6" s="12" t="s">
        <v>176</v>
      </c>
      <c r="C6" s="7" t="s">
        <v>177</v>
      </c>
      <c r="F6" s="13"/>
      <c r="G6" s="14"/>
      <c r="H6" s="13"/>
      <c r="I6" s="21"/>
      <c r="J6" s="21"/>
      <c r="K6" s="1"/>
      <c r="L6" s="1"/>
      <c r="M6" s="1"/>
      <c r="N6" s="3"/>
      <c r="O6" s="1"/>
      <c r="P6" s="1"/>
      <c r="Q6" s="4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2:28" ht="14.25" thickBot="1" x14ac:dyDescent="0.3">
      <c r="B7" s="15" t="s">
        <v>178</v>
      </c>
      <c r="C7" s="16" t="s">
        <v>177</v>
      </c>
      <c r="D7" s="16"/>
      <c r="E7" s="16"/>
      <c r="F7" s="17"/>
      <c r="G7" s="18"/>
      <c r="H7" s="13"/>
      <c r="I7" s="21"/>
      <c r="J7" s="21"/>
      <c r="K7" s="1"/>
      <c r="L7" s="1"/>
      <c r="M7" s="1"/>
      <c r="N7" s="3"/>
      <c r="O7" s="1"/>
      <c r="P7" s="1"/>
      <c r="Q7" s="4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2:28" ht="6" customHeight="1" thickBot="1" x14ac:dyDescent="0.3">
      <c r="B8" s="1"/>
      <c r="C8" s="1"/>
      <c r="D8" s="1"/>
      <c r="E8" s="13"/>
      <c r="F8" s="13"/>
      <c r="G8" s="13"/>
      <c r="H8" s="21"/>
      <c r="I8" s="1"/>
      <c r="J8" s="1"/>
      <c r="K8" s="1"/>
      <c r="L8" s="1"/>
      <c r="M8" s="3"/>
      <c r="N8" s="1"/>
      <c r="O8" s="4"/>
      <c r="P8" s="4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8" ht="26.25" customHeight="1" thickBot="1" x14ac:dyDescent="0.25">
      <c r="B9" s="202" t="s">
        <v>200</v>
      </c>
      <c r="C9" s="202" t="s">
        <v>145</v>
      </c>
      <c r="D9" s="37" t="s">
        <v>23</v>
      </c>
      <c r="E9" s="202" t="s">
        <v>1</v>
      </c>
      <c r="F9" s="188" t="s">
        <v>2</v>
      </c>
      <c r="G9" s="188"/>
      <c r="H9" s="188"/>
      <c r="I9" s="188"/>
      <c r="J9" s="188"/>
      <c r="K9" s="188"/>
      <c r="L9" s="188"/>
      <c r="M9" s="188"/>
      <c r="N9" s="188"/>
      <c r="O9" s="190" t="s">
        <v>3</v>
      </c>
      <c r="P9" s="196"/>
      <c r="Q9" s="196"/>
      <c r="R9" s="196"/>
      <c r="S9" s="196"/>
      <c r="T9" s="190" t="s">
        <v>4</v>
      </c>
      <c r="U9" s="191"/>
      <c r="V9" s="38"/>
      <c r="W9" s="187" t="s">
        <v>5</v>
      </c>
      <c r="X9" s="188"/>
      <c r="Y9" s="188"/>
      <c r="Z9" s="188"/>
      <c r="AA9" s="189"/>
    </row>
    <row r="10" spans="2:28" ht="36" customHeight="1" thickBot="1" x14ac:dyDescent="0.25">
      <c r="B10" s="203"/>
      <c r="C10" s="203"/>
      <c r="D10" s="206" t="s">
        <v>24</v>
      </c>
      <c r="E10" s="202"/>
      <c r="F10" s="208" t="s">
        <v>191</v>
      </c>
      <c r="G10" s="184" t="s">
        <v>6</v>
      </c>
      <c r="H10" s="210" t="s">
        <v>153</v>
      </c>
      <c r="I10" s="210" t="s">
        <v>7</v>
      </c>
      <c r="J10" s="184" t="s">
        <v>8</v>
      </c>
      <c r="K10" s="210" t="s">
        <v>9</v>
      </c>
      <c r="L10" s="184" t="s">
        <v>156</v>
      </c>
      <c r="M10" s="184" t="s">
        <v>154</v>
      </c>
      <c r="N10" s="200" t="s">
        <v>155</v>
      </c>
      <c r="O10" s="180" t="s">
        <v>183</v>
      </c>
      <c r="P10" s="184" t="s">
        <v>182</v>
      </c>
      <c r="Q10" s="39" t="s">
        <v>11</v>
      </c>
      <c r="R10" s="39" t="s">
        <v>12</v>
      </c>
      <c r="S10" s="183" t="s">
        <v>13</v>
      </c>
      <c r="T10" s="192" t="s">
        <v>158</v>
      </c>
      <c r="U10" s="194" t="s">
        <v>159</v>
      </c>
      <c r="V10" s="38"/>
      <c r="W10" s="180" t="s">
        <v>192</v>
      </c>
      <c r="X10" s="181"/>
      <c r="Y10" s="182" t="s">
        <v>193</v>
      </c>
      <c r="Z10" s="183"/>
      <c r="AA10" s="186" t="s">
        <v>14</v>
      </c>
    </row>
    <row r="11" spans="2:28" ht="27.75" customHeight="1" thickBot="1" x14ac:dyDescent="0.25">
      <c r="B11" s="204"/>
      <c r="C11" s="204"/>
      <c r="D11" s="207"/>
      <c r="E11" s="205"/>
      <c r="F11" s="209" t="s">
        <v>15</v>
      </c>
      <c r="G11" s="185"/>
      <c r="H11" s="211"/>
      <c r="I11" s="211"/>
      <c r="J11" s="185"/>
      <c r="K11" s="211"/>
      <c r="L11" s="185"/>
      <c r="M11" s="185"/>
      <c r="N11" s="201"/>
      <c r="O11" s="197"/>
      <c r="P11" s="185"/>
      <c r="Q11" s="42" t="s">
        <v>16</v>
      </c>
      <c r="R11" s="42" t="s">
        <v>17</v>
      </c>
      <c r="S11" s="198"/>
      <c r="T11" s="193"/>
      <c r="U11" s="195"/>
      <c r="V11" s="38"/>
      <c r="W11" s="43" t="s">
        <v>158</v>
      </c>
      <c r="X11" s="44" t="s">
        <v>159</v>
      </c>
      <c r="Y11" s="45" t="s">
        <v>158</v>
      </c>
      <c r="Z11" s="46" t="s">
        <v>159</v>
      </c>
      <c r="AA11" s="186"/>
    </row>
    <row r="12" spans="2:28" ht="38.25" x14ac:dyDescent="0.2">
      <c r="B12" s="132"/>
      <c r="C12" s="175" t="s">
        <v>196</v>
      </c>
      <c r="D12" s="175" t="s">
        <v>25</v>
      </c>
      <c r="E12" s="176" t="s">
        <v>146</v>
      </c>
      <c r="F12" s="177" t="s">
        <v>161</v>
      </c>
      <c r="G12" s="48" t="s">
        <v>162</v>
      </c>
      <c r="H12" s="48" t="s">
        <v>18</v>
      </c>
      <c r="I12" s="178" t="s">
        <v>163</v>
      </c>
      <c r="J12" s="49" t="s">
        <v>164</v>
      </c>
      <c r="K12" s="48" t="s">
        <v>160</v>
      </c>
      <c r="L12" s="179">
        <v>100</v>
      </c>
      <c r="M12" s="179">
        <f>+L12*0.22</f>
        <v>22</v>
      </c>
      <c r="N12" s="50">
        <f>+L12+M12</f>
        <v>122</v>
      </c>
      <c r="O12" s="47" t="s">
        <v>19</v>
      </c>
      <c r="P12" s="48" t="s">
        <v>120</v>
      </c>
      <c r="Q12" s="48" t="s">
        <v>157</v>
      </c>
      <c r="R12" s="49" t="s">
        <v>164</v>
      </c>
      <c r="S12" s="50">
        <f t="shared" ref="S12" si="0">+N12</f>
        <v>122</v>
      </c>
      <c r="T12" s="51">
        <f>+L12</f>
        <v>100</v>
      </c>
      <c r="U12" s="52">
        <f>+M12</f>
        <v>22</v>
      </c>
      <c r="V12" s="38"/>
      <c r="W12" s="53">
        <f>+T12</f>
        <v>100</v>
      </c>
      <c r="X12" s="54">
        <f>+U12</f>
        <v>22</v>
      </c>
      <c r="Y12" s="24"/>
      <c r="Z12" s="25"/>
      <c r="AA12" s="26"/>
    </row>
    <row r="13" spans="2:28" ht="25.5" x14ac:dyDescent="0.2">
      <c r="B13" s="69"/>
      <c r="C13" s="55" t="s">
        <v>198</v>
      </c>
      <c r="D13" s="175" t="s">
        <v>25</v>
      </c>
      <c r="E13" s="57"/>
      <c r="F13" s="58"/>
      <c r="G13" s="59"/>
      <c r="H13" s="59"/>
      <c r="I13" s="59"/>
      <c r="J13" s="60"/>
      <c r="K13" s="59"/>
      <c r="L13" s="61"/>
      <c r="M13" s="62"/>
      <c r="N13" s="63"/>
      <c r="O13" s="64"/>
      <c r="P13" s="65"/>
      <c r="Q13" s="59"/>
      <c r="R13" s="60"/>
      <c r="S13" s="63"/>
      <c r="T13" s="66"/>
      <c r="U13" s="67"/>
      <c r="V13" s="38"/>
      <c r="W13" s="66"/>
      <c r="X13" s="68"/>
      <c r="Y13" s="27"/>
      <c r="Z13" s="28"/>
      <c r="AA13" s="29"/>
    </row>
    <row r="14" spans="2:28" x14ac:dyDescent="0.2">
      <c r="B14" s="69"/>
      <c r="C14" s="55"/>
      <c r="D14" s="175"/>
      <c r="E14" s="70"/>
      <c r="F14" s="40"/>
      <c r="G14" s="41"/>
      <c r="H14" s="41"/>
      <c r="I14" s="41"/>
      <c r="J14" s="71"/>
      <c r="K14" s="41"/>
      <c r="L14" s="72"/>
      <c r="M14" s="73"/>
      <c r="N14" s="74"/>
      <c r="O14" s="75"/>
      <c r="P14" s="59"/>
      <c r="Q14" s="41"/>
      <c r="R14" s="71"/>
      <c r="S14" s="74"/>
      <c r="T14" s="66"/>
      <c r="U14" s="67"/>
      <c r="V14" s="38"/>
      <c r="W14" s="76"/>
      <c r="X14" s="77"/>
      <c r="Y14" s="30"/>
      <c r="Z14" s="31"/>
      <c r="AA14" s="32"/>
    </row>
    <row r="15" spans="2:28" x14ac:dyDescent="0.2">
      <c r="B15" s="69"/>
      <c r="C15" s="56"/>
      <c r="D15" s="175"/>
      <c r="E15" s="70"/>
      <c r="F15" s="40"/>
      <c r="G15" s="41"/>
      <c r="H15" s="41"/>
      <c r="I15" s="41"/>
      <c r="J15" s="71"/>
      <c r="K15" s="41"/>
      <c r="L15" s="72"/>
      <c r="M15" s="73"/>
      <c r="N15" s="74"/>
      <c r="O15" s="75"/>
      <c r="P15" s="59"/>
      <c r="Q15" s="41"/>
      <c r="R15" s="71"/>
      <c r="S15" s="74"/>
      <c r="T15" s="66"/>
      <c r="U15" s="67"/>
      <c r="V15" s="38"/>
      <c r="W15" s="76"/>
      <c r="X15" s="77"/>
      <c r="Y15" s="30"/>
      <c r="Z15" s="31"/>
      <c r="AA15" s="32"/>
    </row>
    <row r="16" spans="2:28" x14ac:dyDescent="0.2">
      <c r="B16" s="69"/>
      <c r="C16" s="56"/>
      <c r="D16" s="175"/>
      <c r="E16" s="70"/>
      <c r="F16" s="40"/>
      <c r="G16" s="41"/>
      <c r="H16" s="41"/>
      <c r="I16" s="41"/>
      <c r="J16" s="71"/>
      <c r="K16" s="41"/>
      <c r="L16" s="72"/>
      <c r="M16" s="73"/>
      <c r="N16" s="74"/>
      <c r="O16" s="75"/>
      <c r="P16" s="59"/>
      <c r="Q16" s="41"/>
      <c r="R16" s="71"/>
      <c r="S16" s="74"/>
      <c r="T16" s="66"/>
      <c r="U16" s="67"/>
      <c r="V16" s="38"/>
      <c r="W16" s="76"/>
      <c r="X16" s="77"/>
      <c r="Y16" s="30"/>
      <c r="Z16" s="31"/>
      <c r="AA16" s="32"/>
    </row>
    <row r="17" spans="2:27" x14ac:dyDescent="0.2">
      <c r="B17" s="69"/>
      <c r="C17" s="56"/>
      <c r="D17" s="175"/>
      <c r="E17" s="70"/>
      <c r="F17" s="40"/>
      <c r="G17" s="41"/>
      <c r="H17" s="41"/>
      <c r="I17" s="41"/>
      <c r="J17" s="71"/>
      <c r="K17" s="41"/>
      <c r="L17" s="72"/>
      <c r="M17" s="73"/>
      <c r="N17" s="74"/>
      <c r="O17" s="75"/>
      <c r="P17" s="59"/>
      <c r="Q17" s="41"/>
      <c r="R17" s="71"/>
      <c r="S17" s="74"/>
      <c r="T17" s="66"/>
      <c r="U17" s="67"/>
      <c r="V17" s="38"/>
      <c r="W17" s="76"/>
      <c r="X17" s="77"/>
      <c r="Y17" s="30"/>
      <c r="Z17" s="31"/>
      <c r="AA17" s="32"/>
    </row>
    <row r="18" spans="2:27" x14ac:dyDescent="0.2">
      <c r="B18" s="69"/>
      <c r="C18" s="56"/>
      <c r="D18" s="175"/>
      <c r="E18" s="70"/>
      <c r="F18" s="40"/>
      <c r="G18" s="41"/>
      <c r="H18" s="41"/>
      <c r="I18" s="41"/>
      <c r="J18" s="71"/>
      <c r="K18" s="41"/>
      <c r="L18" s="72"/>
      <c r="M18" s="73"/>
      <c r="N18" s="74"/>
      <c r="O18" s="75"/>
      <c r="P18" s="59"/>
      <c r="Q18" s="41"/>
      <c r="R18" s="71"/>
      <c r="S18" s="74"/>
      <c r="T18" s="66"/>
      <c r="U18" s="67"/>
      <c r="V18" s="38"/>
      <c r="W18" s="76"/>
      <c r="X18" s="77"/>
      <c r="Y18" s="30"/>
      <c r="Z18" s="31"/>
      <c r="AA18" s="32"/>
    </row>
    <row r="19" spans="2:27" x14ac:dyDescent="0.2">
      <c r="B19" s="69"/>
      <c r="C19" s="56"/>
      <c r="D19" s="175"/>
      <c r="E19" s="70"/>
      <c r="F19" s="40"/>
      <c r="G19" s="41"/>
      <c r="H19" s="41"/>
      <c r="I19" s="41"/>
      <c r="J19" s="71"/>
      <c r="K19" s="41"/>
      <c r="L19" s="72"/>
      <c r="M19" s="73"/>
      <c r="N19" s="74"/>
      <c r="O19" s="75"/>
      <c r="P19" s="59"/>
      <c r="Q19" s="41"/>
      <c r="R19" s="71"/>
      <c r="S19" s="74"/>
      <c r="T19" s="66"/>
      <c r="U19" s="67"/>
      <c r="V19" s="38"/>
      <c r="W19" s="76"/>
      <c r="X19" s="77"/>
      <c r="Y19" s="30"/>
      <c r="Z19" s="31"/>
      <c r="AA19" s="32"/>
    </row>
    <row r="20" spans="2:27" x14ac:dyDescent="0.2">
      <c r="B20" s="69"/>
      <c r="C20" s="56"/>
      <c r="D20" s="175"/>
      <c r="E20" s="70"/>
      <c r="F20" s="40"/>
      <c r="G20" s="41"/>
      <c r="H20" s="41"/>
      <c r="I20" s="41"/>
      <c r="J20" s="71"/>
      <c r="K20" s="41"/>
      <c r="L20" s="72"/>
      <c r="M20" s="73"/>
      <c r="N20" s="74"/>
      <c r="O20" s="75"/>
      <c r="P20" s="59"/>
      <c r="Q20" s="41"/>
      <c r="R20" s="71"/>
      <c r="S20" s="74"/>
      <c r="T20" s="66"/>
      <c r="U20" s="67"/>
      <c r="V20" s="38"/>
      <c r="W20" s="76"/>
      <c r="X20" s="77"/>
      <c r="Y20" s="30"/>
      <c r="Z20" s="31"/>
      <c r="AA20" s="32"/>
    </row>
    <row r="21" spans="2:27" x14ac:dyDescent="0.2">
      <c r="B21" s="69"/>
      <c r="C21" s="56"/>
      <c r="D21" s="175"/>
      <c r="E21" s="70"/>
      <c r="F21" s="40"/>
      <c r="G21" s="41"/>
      <c r="H21" s="41"/>
      <c r="I21" s="41"/>
      <c r="J21" s="71"/>
      <c r="K21" s="41"/>
      <c r="L21" s="72"/>
      <c r="M21" s="73"/>
      <c r="N21" s="74"/>
      <c r="O21" s="75"/>
      <c r="P21" s="59"/>
      <c r="Q21" s="41"/>
      <c r="R21" s="71"/>
      <c r="S21" s="74"/>
      <c r="T21" s="66"/>
      <c r="U21" s="67"/>
      <c r="V21" s="38"/>
      <c r="W21" s="76"/>
      <c r="X21" s="77"/>
      <c r="Y21" s="30"/>
      <c r="Z21" s="31"/>
      <c r="AA21" s="32"/>
    </row>
    <row r="22" spans="2:27" x14ac:dyDescent="0.2">
      <c r="B22" s="69"/>
      <c r="C22" s="56"/>
      <c r="D22" s="175"/>
      <c r="E22" s="70"/>
      <c r="F22" s="40"/>
      <c r="G22" s="41"/>
      <c r="H22" s="41"/>
      <c r="I22" s="41"/>
      <c r="J22" s="71"/>
      <c r="K22" s="41"/>
      <c r="L22" s="72"/>
      <c r="M22" s="73"/>
      <c r="N22" s="74"/>
      <c r="O22" s="75"/>
      <c r="P22" s="59"/>
      <c r="Q22" s="41"/>
      <c r="R22" s="71"/>
      <c r="S22" s="74"/>
      <c r="T22" s="66"/>
      <c r="U22" s="67"/>
      <c r="V22" s="38"/>
      <c r="W22" s="76"/>
      <c r="X22" s="77"/>
      <c r="Y22" s="30"/>
      <c r="Z22" s="31"/>
      <c r="AA22" s="32"/>
    </row>
    <row r="23" spans="2:27" x14ac:dyDescent="0.2">
      <c r="B23" s="69"/>
      <c r="C23" s="56"/>
      <c r="D23" s="175"/>
      <c r="E23" s="70"/>
      <c r="F23" s="40"/>
      <c r="G23" s="41"/>
      <c r="H23" s="41"/>
      <c r="I23" s="41"/>
      <c r="J23" s="71"/>
      <c r="K23" s="41"/>
      <c r="L23" s="72"/>
      <c r="M23" s="73"/>
      <c r="N23" s="74"/>
      <c r="O23" s="75"/>
      <c r="P23" s="59"/>
      <c r="Q23" s="41"/>
      <c r="R23" s="71"/>
      <c r="S23" s="74"/>
      <c r="T23" s="66"/>
      <c r="U23" s="67"/>
      <c r="V23" s="38"/>
      <c r="W23" s="76"/>
      <c r="X23" s="77"/>
      <c r="Y23" s="30"/>
      <c r="Z23" s="31"/>
      <c r="AA23" s="32"/>
    </row>
    <row r="24" spans="2:27" x14ac:dyDescent="0.2">
      <c r="B24" s="69"/>
      <c r="C24" s="56"/>
      <c r="D24" s="175"/>
      <c r="E24" s="70"/>
      <c r="F24" s="40"/>
      <c r="G24" s="41"/>
      <c r="H24" s="41"/>
      <c r="I24" s="41"/>
      <c r="J24" s="71"/>
      <c r="K24" s="41"/>
      <c r="L24" s="72"/>
      <c r="M24" s="73"/>
      <c r="N24" s="74"/>
      <c r="O24" s="75"/>
      <c r="P24" s="59"/>
      <c r="Q24" s="41"/>
      <c r="R24" s="71"/>
      <c r="S24" s="74"/>
      <c r="T24" s="66"/>
      <c r="U24" s="67"/>
      <c r="V24" s="38"/>
      <c r="W24" s="76"/>
      <c r="X24" s="77"/>
      <c r="Y24" s="30"/>
      <c r="Z24" s="31"/>
      <c r="AA24" s="32"/>
    </row>
    <row r="25" spans="2:27" x14ac:dyDescent="0.2">
      <c r="B25" s="69"/>
      <c r="C25" s="56"/>
      <c r="D25" s="175"/>
      <c r="E25" s="70"/>
      <c r="F25" s="40"/>
      <c r="G25" s="41"/>
      <c r="H25" s="41"/>
      <c r="I25" s="41"/>
      <c r="J25" s="71"/>
      <c r="K25" s="41"/>
      <c r="L25" s="72"/>
      <c r="M25" s="73"/>
      <c r="N25" s="74"/>
      <c r="O25" s="75"/>
      <c r="P25" s="59"/>
      <c r="Q25" s="41"/>
      <c r="R25" s="71"/>
      <c r="S25" s="74"/>
      <c r="T25" s="66"/>
      <c r="U25" s="67"/>
      <c r="V25" s="38"/>
      <c r="W25" s="76"/>
      <c r="X25" s="77"/>
      <c r="Y25" s="30"/>
      <c r="Z25" s="31"/>
      <c r="AA25" s="32"/>
    </row>
    <row r="26" spans="2:27" x14ac:dyDescent="0.2">
      <c r="B26" s="69"/>
      <c r="C26" s="56"/>
      <c r="D26" s="175"/>
      <c r="E26" s="70"/>
      <c r="F26" s="40"/>
      <c r="G26" s="41"/>
      <c r="H26" s="41"/>
      <c r="I26" s="41"/>
      <c r="J26" s="71"/>
      <c r="K26" s="41"/>
      <c r="L26" s="72"/>
      <c r="M26" s="73"/>
      <c r="N26" s="74"/>
      <c r="O26" s="75"/>
      <c r="P26" s="59"/>
      <c r="Q26" s="41"/>
      <c r="R26" s="71"/>
      <c r="S26" s="74"/>
      <c r="T26" s="66"/>
      <c r="U26" s="67"/>
      <c r="V26" s="38"/>
      <c r="W26" s="76"/>
      <c r="X26" s="77"/>
      <c r="Y26" s="30"/>
      <c r="Z26" s="31"/>
      <c r="AA26" s="32"/>
    </row>
    <row r="27" spans="2:27" x14ac:dyDescent="0.2">
      <c r="B27" s="69"/>
      <c r="C27" s="56"/>
      <c r="D27" s="175"/>
      <c r="E27" s="70"/>
      <c r="F27" s="40"/>
      <c r="G27" s="41"/>
      <c r="H27" s="41"/>
      <c r="I27" s="41"/>
      <c r="J27" s="71"/>
      <c r="K27" s="41"/>
      <c r="L27" s="72"/>
      <c r="M27" s="73"/>
      <c r="N27" s="74"/>
      <c r="O27" s="75"/>
      <c r="P27" s="59"/>
      <c r="Q27" s="41"/>
      <c r="R27" s="71"/>
      <c r="S27" s="74"/>
      <c r="T27" s="66"/>
      <c r="U27" s="67"/>
      <c r="V27" s="38"/>
      <c r="W27" s="76"/>
      <c r="X27" s="77"/>
      <c r="Y27" s="30"/>
      <c r="Z27" s="31"/>
      <c r="AA27" s="32"/>
    </row>
    <row r="28" spans="2:27" x14ac:dyDescent="0.2">
      <c r="B28" s="69"/>
      <c r="C28" s="56"/>
      <c r="D28" s="175"/>
      <c r="E28" s="70"/>
      <c r="F28" s="40"/>
      <c r="G28" s="41"/>
      <c r="H28" s="41"/>
      <c r="I28" s="41"/>
      <c r="J28" s="71"/>
      <c r="K28" s="41"/>
      <c r="L28" s="72"/>
      <c r="M28" s="73"/>
      <c r="N28" s="74"/>
      <c r="O28" s="75"/>
      <c r="P28" s="59"/>
      <c r="Q28" s="41"/>
      <c r="R28" s="71"/>
      <c r="S28" s="74"/>
      <c r="T28" s="66"/>
      <c r="U28" s="67"/>
      <c r="V28" s="38"/>
      <c r="W28" s="76"/>
      <c r="X28" s="77"/>
      <c r="Y28" s="30"/>
      <c r="Z28" s="31"/>
      <c r="AA28" s="32"/>
    </row>
    <row r="29" spans="2:27" x14ac:dyDescent="0.2">
      <c r="B29" s="69"/>
      <c r="C29" s="56"/>
      <c r="D29" s="175"/>
      <c r="E29" s="70"/>
      <c r="F29" s="40"/>
      <c r="G29" s="41"/>
      <c r="H29" s="41"/>
      <c r="I29" s="41"/>
      <c r="J29" s="71"/>
      <c r="K29" s="41"/>
      <c r="L29" s="72"/>
      <c r="M29" s="73"/>
      <c r="N29" s="74"/>
      <c r="O29" s="75"/>
      <c r="P29" s="59"/>
      <c r="Q29" s="41"/>
      <c r="R29" s="71"/>
      <c r="S29" s="74"/>
      <c r="T29" s="66"/>
      <c r="U29" s="67"/>
      <c r="V29" s="38"/>
      <c r="W29" s="76"/>
      <c r="X29" s="77"/>
      <c r="Y29" s="30"/>
      <c r="Z29" s="31"/>
      <c r="AA29" s="32"/>
    </row>
    <row r="30" spans="2:27" x14ac:dyDescent="0.2">
      <c r="B30" s="69"/>
      <c r="C30" s="56"/>
      <c r="D30" s="175"/>
      <c r="E30" s="70"/>
      <c r="F30" s="40"/>
      <c r="G30" s="41"/>
      <c r="H30" s="41"/>
      <c r="I30" s="41"/>
      <c r="J30" s="71"/>
      <c r="K30" s="41"/>
      <c r="L30" s="72"/>
      <c r="M30" s="73"/>
      <c r="N30" s="74"/>
      <c r="O30" s="75"/>
      <c r="P30" s="59"/>
      <c r="Q30" s="41"/>
      <c r="R30" s="71"/>
      <c r="S30" s="74"/>
      <c r="T30" s="66"/>
      <c r="U30" s="67"/>
      <c r="V30" s="38"/>
      <c r="W30" s="76"/>
      <c r="X30" s="77"/>
      <c r="Y30" s="30"/>
      <c r="Z30" s="31"/>
      <c r="AA30" s="32"/>
    </row>
    <row r="31" spans="2:27" x14ac:dyDescent="0.2">
      <c r="B31" s="69"/>
      <c r="C31" s="56"/>
      <c r="D31" s="175"/>
      <c r="E31" s="70"/>
      <c r="F31" s="40"/>
      <c r="G31" s="41"/>
      <c r="H31" s="41"/>
      <c r="I31" s="41"/>
      <c r="J31" s="71"/>
      <c r="K31" s="41"/>
      <c r="L31" s="72"/>
      <c r="M31" s="73"/>
      <c r="N31" s="74"/>
      <c r="O31" s="75"/>
      <c r="P31" s="59"/>
      <c r="Q31" s="41"/>
      <c r="R31" s="71"/>
      <c r="S31" s="74"/>
      <c r="T31" s="66"/>
      <c r="U31" s="67"/>
      <c r="V31" s="38"/>
      <c r="W31" s="76"/>
      <c r="X31" s="77"/>
      <c r="Y31" s="30"/>
      <c r="Z31" s="31"/>
      <c r="AA31" s="32"/>
    </row>
    <row r="32" spans="2:27" x14ac:dyDescent="0.2">
      <c r="B32" s="69"/>
      <c r="C32" s="56"/>
      <c r="D32" s="175"/>
      <c r="E32" s="70"/>
      <c r="F32" s="40"/>
      <c r="G32" s="41"/>
      <c r="H32" s="41"/>
      <c r="I32" s="41"/>
      <c r="J32" s="71"/>
      <c r="K32" s="41"/>
      <c r="L32" s="72"/>
      <c r="M32" s="73"/>
      <c r="N32" s="74"/>
      <c r="O32" s="75"/>
      <c r="P32" s="59"/>
      <c r="Q32" s="41"/>
      <c r="R32" s="71"/>
      <c r="S32" s="74"/>
      <c r="T32" s="66"/>
      <c r="U32" s="67"/>
      <c r="V32" s="38"/>
      <c r="W32" s="76"/>
      <c r="X32" s="77"/>
      <c r="Y32" s="30"/>
      <c r="Z32" s="31"/>
      <c r="AA32" s="32"/>
    </row>
    <row r="33" spans="2:28" x14ac:dyDescent="0.2">
      <c r="B33" s="69"/>
      <c r="C33" s="56"/>
      <c r="D33" s="175"/>
      <c r="E33" s="70"/>
      <c r="F33" s="40"/>
      <c r="G33" s="41"/>
      <c r="H33" s="41"/>
      <c r="I33" s="41"/>
      <c r="J33" s="71"/>
      <c r="K33" s="41"/>
      <c r="L33" s="72"/>
      <c r="M33" s="73"/>
      <c r="N33" s="74"/>
      <c r="O33" s="75"/>
      <c r="P33" s="59"/>
      <c r="Q33" s="41"/>
      <c r="R33" s="71"/>
      <c r="S33" s="74"/>
      <c r="T33" s="66"/>
      <c r="U33" s="67"/>
      <c r="V33" s="38"/>
      <c r="W33" s="76"/>
      <c r="X33" s="77"/>
      <c r="Y33" s="30"/>
      <c r="Z33" s="31"/>
      <c r="AA33" s="32"/>
    </row>
    <row r="34" spans="2:28" x14ac:dyDescent="0.2">
      <c r="B34" s="69"/>
      <c r="C34" s="56"/>
      <c r="D34" s="175"/>
      <c r="E34" s="70"/>
      <c r="F34" s="40"/>
      <c r="G34" s="41"/>
      <c r="H34" s="41"/>
      <c r="I34" s="41"/>
      <c r="J34" s="71"/>
      <c r="K34" s="41"/>
      <c r="L34" s="72"/>
      <c r="M34" s="73"/>
      <c r="N34" s="74"/>
      <c r="O34" s="75"/>
      <c r="P34" s="59"/>
      <c r="Q34" s="41"/>
      <c r="R34" s="71"/>
      <c r="S34" s="74"/>
      <c r="T34" s="66"/>
      <c r="U34" s="67"/>
      <c r="V34" s="38"/>
      <c r="W34" s="76"/>
      <c r="X34" s="77"/>
      <c r="Y34" s="30"/>
      <c r="Z34" s="31"/>
      <c r="AA34" s="32"/>
    </row>
    <row r="35" spans="2:28" x14ac:dyDescent="0.2">
      <c r="B35" s="69"/>
      <c r="C35" s="56"/>
      <c r="D35" s="175"/>
      <c r="E35" s="70"/>
      <c r="F35" s="40"/>
      <c r="G35" s="41"/>
      <c r="H35" s="41"/>
      <c r="I35" s="41"/>
      <c r="J35" s="71"/>
      <c r="K35" s="41"/>
      <c r="L35" s="72"/>
      <c r="M35" s="73"/>
      <c r="N35" s="74"/>
      <c r="O35" s="75"/>
      <c r="P35" s="59"/>
      <c r="Q35" s="41"/>
      <c r="R35" s="71"/>
      <c r="S35" s="74"/>
      <c r="T35" s="66"/>
      <c r="U35" s="67"/>
      <c r="V35" s="38"/>
      <c r="W35" s="76"/>
      <c r="X35" s="77"/>
      <c r="Y35" s="30"/>
      <c r="Z35" s="31"/>
      <c r="AA35" s="32"/>
    </row>
    <row r="36" spans="2:28" x14ac:dyDescent="0.2">
      <c r="B36" s="69"/>
      <c r="C36" s="56"/>
      <c r="D36" s="175"/>
      <c r="E36" s="70"/>
      <c r="F36" s="40"/>
      <c r="G36" s="41"/>
      <c r="H36" s="41"/>
      <c r="I36" s="41"/>
      <c r="J36" s="71"/>
      <c r="K36" s="41"/>
      <c r="L36" s="72"/>
      <c r="M36" s="73"/>
      <c r="N36" s="74"/>
      <c r="O36" s="75"/>
      <c r="P36" s="59"/>
      <c r="Q36" s="41"/>
      <c r="R36" s="71"/>
      <c r="S36" s="74"/>
      <c r="T36" s="66"/>
      <c r="U36" s="67"/>
      <c r="V36" s="38"/>
      <c r="W36" s="76"/>
      <c r="X36" s="77"/>
      <c r="Y36" s="30"/>
      <c r="Z36" s="31"/>
      <c r="AA36" s="32"/>
    </row>
    <row r="37" spans="2:28" x14ac:dyDescent="0.2">
      <c r="B37" s="78"/>
      <c r="C37" s="79"/>
      <c r="D37" s="79"/>
      <c r="E37" s="80"/>
      <c r="F37" s="81" t="s">
        <v>186</v>
      </c>
      <c r="G37" s="82"/>
      <c r="H37" s="83"/>
      <c r="I37" s="84"/>
      <c r="J37" s="85"/>
      <c r="K37" s="82"/>
      <c r="L37" s="82"/>
      <c r="M37" s="82"/>
      <c r="N37" s="86"/>
      <c r="O37" s="87"/>
      <c r="P37" s="88"/>
      <c r="Q37" s="89"/>
      <c r="R37" s="83" t="s">
        <v>20</v>
      </c>
      <c r="S37" s="90"/>
      <c r="T37" s="91">
        <f>SUM(T12:T36)</f>
        <v>100</v>
      </c>
      <c r="U37" s="92">
        <f>SUM(U12:U36)</f>
        <v>22</v>
      </c>
      <c r="V37" s="38"/>
      <c r="W37" s="93">
        <f>SUM(W12:W13)</f>
        <v>100</v>
      </c>
      <c r="X37" s="94"/>
      <c r="Y37" s="93">
        <f>SUM(Y12:Y13)</f>
        <v>0</v>
      </c>
      <c r="Z37" s="94"/>
      <c r="AA37" s="95"/>
    </row>
    <row r="38" spans="2:28" x14ac:dyDescent="0.2">
      <c r="B38" s="78" t="s">
        <v>190</v>
      </c>
      <c r="C38" s="78"/>
      <c r="D38" s="78"/>
      <c r="E38" s="80"/>
      <c r="F38" s="81" t="s">
        <v>185</v>
      </c>
      <c r="G38" s="82"/>
      <c r="H38" s="83"/>
      <c r="I38" s="84"/>
      <c r="J38" s="85"/>
      <c r="K38" s="82"/>
      <c r="L38" s="82"/>
      <c r="M38" s="82"/>
      <c r="N38" s="86"/>
      <c r="O38" s="87"/>
      <c r="P38" s="88"/>
      <c r="Q38" s="89"/>
      <c r="R38" s="83" t="s">
        <v>21</v>
      </c>
      <c r="S38" s="90"/>
      <c r="T38" s="91">
        <f>+'Prosp_riep_spese-Costi Standard'!N30</f>
        <v>43</v>
      </c>
      <c r="U38" s="174"/>
      <c r="V38" s="38"/>
      <c r="W38" s="93">
        <v>0</v>
      </c>
      <c r="X38" s="174"/>
      <c r="Y38" s="93">
        <v>0</v>
      </c>
      <c r="Z38" s="174"/>
      <c r="AA38" s="95"/>
    </row>
    <row r="39" spans="2:28" ht="13.5" thickBot="1" x14ac:dyDescent="0.25">
      <c r="B39" s="96"/>
      <c r="C39" s="96"/>
      <c r="D39" s="96"/>
      <c r="E39" s="97"/>
      <c r="F39" s="98" t="s">
        <v>22</v>
      </c>
      <c r="G39" s="99"/>
      <c r="H39" s="100"/>
      <c r="I39" s="101"/>
      <c r="J39" s="102"/>
      <c r="K39" s="99"/>
      <c r="L39" s="99"/>
      <c r="M39" s="99"/>
      <c r="N39" s="103"/>
      <c r="O39" s="104"/>
      <c r="P39" s="105"/>
      <c r="Q39" s="106"/>
      <c r="R39" s="99" t="s">
        <v>22</v>
      </c>
      <c r="S39" s="107"/>
      <c r="T39" s="108">
        <f>SUM(T37:T38)</f>
        <v>143</v>
      </c>
      <c r="U39" s="109">
        <f>SUM(U37)</f>
        <v>22</v>
      </c>
      <c r="V39" s="38"/>
      <c r="W39" s="108">
        <f>SUM(W37:W38)</f>
        <v>100</v>
      </c>
      <c r="X39" s="110">
        <f>SUM(X37:X38)</f>
        <v>0</v>
      </c>
      <c r="Y39" s="108">
        <f>SUM(Y37:Y38)</f>
        <v>0</v>
      </c>
      <c r="Z39" s="110">
        <f>SUM(Z37:Z38)</f>
        <v>0</v>
      </c>
      <c r="AA39" s="111"/>
    </row>
    <row r="40" spans="2:28" x14ac:dyDescent="0.2">
      <c r="B40" s="38"/>
      <c r="C40" s="38"/>
      <c r="D40" s="38"/>
      <c r="E40" s="112"/>
      <c r="F40" s="112"/>
      <c r="G40" s="112"/>
      <c r="H40" s="112"/>
      <c r="I40" s="38"/>
      <c r="J40" s="38"/>
      <c r="K40" s="113"/>
      <c r="L40" s="114"/>
      <c r="M40" s="114"/>
      <c r="N40" s="113"/>
      <c r="O40" s="115"/>
      <c r="P40" s="115"/>
      <c r="Q40" s="114"/>
      <c r="R40" s="38"/>
      <c r="S40" s="116"/>
      <c r="T40" s="116"/>
      <c r="U40" s="38"/>
      <c r="V40" s="38"/>
      <c r="W40" s="115"/>
      <c r="X40" s="115"/>
      <c r="Y40" s="38"/>
      <c r="Z40" s="38"/>
      <c r="AA40" s="38"/>
      <c r="AB40" s="38"/>
    </row>
    <row r="41" spans="2:28" x14ac:dyDescent="0.2">
      <c r="B41" s="38"/>
      <c r="C41" s="38"/>
      <c r="D41" s="38"/>
      <c r="E41" s="117"/>
      <c r="F41" s="117"/>
      <c r="G41" s="117"/>
      <c r="H41" s="117"/>
      <c r="I41" s="118"/>
      <c r="J41" s="119" t="s">
        <v>181</v>
      </c>
      <c r="K41" s="120"/>
      <c r="L41" s="121"/>
      <c r="M41" s="38"/>
      <c r="N41" s="38"/>
      <c r="O41" s="121"/>
      <c r="P41" s="121"/>
      <c r="Q41" s="122"/>
      <c r="R41" s="38"/>
      <c r="S41" s="38"/>
      <c r="T41" s="38"/>
      <c r="U41" s="38"/>
      <c r="V41" s="38"/>
      <c r="W41" s="119" t="s">
        <v>181</v>
      </c>
      <c r="X41" s="120"/>
      <c r="Y41" s="38"/>
      <c r="Z41" s="38"/>
      <c r="AA41" s="38"/>
      <c r="AB41" s="38"/>
    </row>
    <row r="42" spans="2:28" x14ac:dyDescent="0.2">
      <c r="B42" s="123" t="s">
        <v>187</v>
      </c>
      <c r="C42" s="123"/>
      <c r="D42" s="123"/>
      <c r="E42" s="123"/>
      <c r="F42" s="123"/>
      <c r="G42" s="38"/>
      <c r="H42" s="38"/>
      <c r="I42" s="124"/>
      <c r="J42" s="33"/>
      <c r="K42" s="38"/>
      <c r="L42" s="121"/>
      <c r="M42" s="121"/>
      <c r="N42" s="38"/>
      <c r="O42" s="38"/>
      <c r="P42" s="38"/>
      <c r="Q42" s="38"/>
      <c r="R42" s="38"/>
      <c r="S42" s="38"/>
      <c r="T42" s="38"/>
      <c r="U42" s="38"/>
      <c r="V42" s="38"/>
      <c r="W42" s="125"/>
      <c r="X42" s="38"/>
      <c r="Z42" s="38"/>
      <c r="AA42" s="38"/>
      <c r="AB42" s="38"/>
    </row>
    <row r="43" spans="2:28" x14ac:dyDescent="0.2">
      <c r="B43" s="199" t="s">
        <v>201</v>
      </c>
      <c r="C43" s="199"/>
      <c r="D43" s="199"/>
      <c r="E43" s="199"/>
      <c r="F43" s="199"/>
      <c r="G43" s="123"/>
      <c r="H43" s="123"/>
      <c r="I43" s="124"/>
      <c r="J43" s="126" t="s">
        <v>179</v>
      </c>
      <c r="K43" s="38"/>
      <c r="L43" s="121"/>
      <c r="M43" s="127"/>
      <c r="N43" s="38"/>
      <c r="O43" s="38"/>
      <c r="P43" s="38"/>
      <c r="Q43" s="38"/>
      <c r="R43" s="38"/>
      <c r="S43" s="38"/>
      <c r="T43" s="38"/>
      <c r="U43" s="38"/>
      <c r="V43" s="38"/>
      <c r="W43" s="119" t="s">
        <v>180</v>
      </c>
      <c r="X43" s="38"/>
      <c r="Y43" s="38"/>
      <c r="Z43" s="38"/>
      <c r="AA43" s="38"/>
      <c r="AB43" s="38"/>
    </row>
    <row r="44" spans="2:28" x14ac:dyDescent="0.2">
      <c r="B44" s="199"/>
      <c r="C44" s="199"/>
      <c r="D44" s="199"/>
      <c r="E44" s="199"/>
      <c r="F44" s="199"/>
      <c r="G44" s="123"/>
      <c r="H44" s="123"/>
      <c r="I44" s="121"/>
      <c r="J44" s="121"/>
      <c r="K44" s="121"/>
      <c r="L44" s="121"/>
      <c r="M44" s="121"/>
      <c r="N44" s="122"/>
      <c r="O44" s="121"/>
      <c r="P44" s="121"/>
      <c r="Q44" s="121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</row>
    <row r="45" spans="2:28" x14ac:dyDescent="0.2">
      <c r="B45" s="199"/>
      <c r="C45" s="199"/>
      <c r="D45" s="199"/>
      <c r="E45" s="199"/>
      <c r="F45" s="199"/>
      <c r="G45" s="123"/>
      <c r="H45" s="123"/>
      <c r="I45" s="38"/>
      <c r="J45" s="38"/>
      <c r="K45" s="38"/>
      <c r="L45" s="38"/>
      <c r="M45" s="38"/>
      <c r="N45" s="12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2:28" ht="21.75" customHeight="1" x14ac:dyDescent="0.2">
      <c r="B46" s="199"/>
      <c r="C46" s="199"/>
      <c r="D46" s="199"/>
      <c r="E46" s="199"/>
      <c r="F46" s="199"/>
      <c r="G46" s="123"/>
      <c r="H46" s="123"/>
      <c r="I46" s="38"/>
      <c r="J46" s="38"/>
      <c r="K46" s="38"/>
      <c r="L46" s="38"/>
      <c r="M46" s="38"/>
      <c r="N46" s="12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spans="2:28" ht="24.75" customHeight="1" x14ac:dyDescent="0.2">
      <c r="B47" s="199"/>
      <c r="C47" s="199"/>
      <c r="D47" s="199"/>
      <c r="E47" s="199"/>
      <c r="F47" s="199"/>
      <c r="G47" s="123"/>
      <c r="H47" s="123"/>
      <c r="I47" s="38"/>
      <c r="J47" s="38"/>
      <c r="K47" s="38"/>
      <c r="L47" s="38"/>
      <c r="M47" s="38"/>
      <c r="N47" s="12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spans="2:28" x14ac:dyDescent="0.2">
      <c r="V48" s="38"/>
    </row>
    <row r="49" spans="22:22" x14ac:dyDescent="0.2">
      <c r="V49" s="1"/>
    </row>
    <row r="50" spans="22:22" x14ac:dyDescent="0.2">
      <c r="V50" s="1"/>
    </row>
    <row r="51" spans="22:22" x14ac:dyDescent="0.2">
      <c r="V51" s="1"/>
    </row>
    <row r="52" spans="22:22" x14ac:dyDescent="0.2">
      <c r="V52" s="1"/>
    </row>
    <row r="53" spans="22:22" x14ac:dyDescent="0.2">
      <c r="V53" s="1"/>
    </row>
    <row r="54" spans="22:22" x14ac:dyDescent="0.2">
      <c r="V54" s="1"/>
    </row>
    <row r="55" spans="22:22" x14ac:dyDescent="0.2">
      <c r="V55" s="1"/>
    </row>
    <row r="56" spans="22:22" x14ac:dyDescent="0.2">
      <c r="V56" s="1"/>
    </row>
    <row r="57" spans="22:22" x14ac:dyDescent="0.2">
      <c r="V57" s="1"/>
    </row>
    <row r="58" spans="22:22" x14ac:dyDescent="0.2">
      <c r="V58" s="1"/>
    </row>
    <row r="59" spans="22:22" x14ac:dyDescent="0.2">
      <c r="V59" s="1"/>
    </row>
    <row r="60" spans="22:22" x14ac:dyDescent="0.2">
      <c r="V60" s="1"/>
    </row>
    <row r="61" spans="22:22" x14ac:dyDescent="0.2">
      <c r="V61" s="1"/>
    </row>
    <row r="62" spans="22:22" x14ac:dyDescent="0.2">
      <c r="V62" s="1"/>
    </row>
    <row r="63" spans="22:22" x14ac:dyDescent="0.2">
      <c r="V63" s="1"/>
    </row>
    <row r="64" spans="22:22" x14ac:dyDescent="0.2">
      <c r="V64" s="1"/>
    </row>
    <row r="65" spans="22:22" x14ac:dyDescent="0.2">
      <c r="V65" s="1"/>
    </row>
    <row r="66" spans="22:22" x14ac:dyDescent="0.2">
      <c r="V66" s="1"/>
    </row>
    <row r="67" spans="22:22" x14ac:dyDescent="0.2">
      <c r="V67" s="1"/>
    </row>
    <row r="68" spans="22:22" x14ac:dyDescent="0.2">
      <c r="V68" s="1"/>
    </row>
    <row r="69" spans="22:22" x14ac:dyDescent="0.2">
      <c r="V69" s="1"/>
    </row>
    <row r="70" spans="22:22" x14ac:dyDescent="0.2">
      <c r="V70" s="1"/>
    </row>
    <row r="71" spans="22:22" x14ac:dyDescent="0.2">
      <c r="V71" s="1"/>
    </row>
    <row r="72" spans="22:22" x14ac:dyDescent="0.2">
      <c r="V72" s="1"/>
    </row>
    <row r="73" spans="22:22" x14ac:dyDescent="0.2">
      <c r="V73" s="1"/>
    </row>
    <row r="74" spans="22:22" x14ac:dyDescent="0.2">
      <c r="V74" s="1"/>
    </row>
    <row r="75" spans="22:22" x14ac:dyDescent="0.2">
      <c r="V75" s="1"/>
    </row>
    <row r="76" spans="22:22" x14ac:dyDescent="0.2">
      <c r="V76" s="1"/>
    </row>
    <row r="77" spans="22:22" x14ac:dyDescent="0.2">
      <c r="V77" s="1"/>
    </row>
    <row r="78" spans="22:22" x14ac:dyDescent="0.2">
      <c r="V78" s="1"/>
    </row>
    <row r="107" spans="3:4" x14ac:dyDescent="0.2">
      <c r="C107" s="34"/>
      <c r="D107" s="34"/>
    </row>
    <row r="108" spans="3:4" ht="27" customHeight="1" x14ac:dyDescent="0.2">
      <c r="C108" s="35" t="s">
        <v>30</v>
      </c>
      <c r="D108" s="35" t="s">
        <v>25</v>
      </c>
    </row>
    <row r="109" spans="3:4" ht="25.5" x14ac:dyDescent="0.2">
      <c r="C109" s="35" t="s">
        <v>31</v>
      </c>
      <c r="D109" s="35" t="s">
        <v>26</v>
      </c>
    </row>
    <row r="110" spans="3:4" ht="38.25" x14ac:dyDescent="0.2">
      <c r="C110" s="36" t="s">
        <v>32</v>
      </c>
      <c r="D110" s="36" t="s">
        <v>27</v>
      </c>
    </row>
  </sheetData>
  <mergeCells count="26">
    <mergeCell ref="B43:F47"/>
    <mergeCell ref="N10:N11"/>
    <mergeCell ref="B9:B11"/>
    <mergeCell ref="E9:E11"/>
    <mergeCell ref="F9:N9"/>
    <mergeCell ref="C9:C11"/>
    <mergeCell ref="D10:D11"/>
    <mergeCell ref="F10:F11"/>
    <mergeCell ref="G10:G11"/>
    <mergeCell ref="H10:H11"/>
    <mergeCell ref="I10:I11"/>
    <mergeCell ref="J10:J11"/>
    <mergeCell ref="K10:K11"/>
    <mergeCell ref="L10:L11"/>
    <mergeCell ref="M10:M11"/>
    <mergeCell ref="W10:X10"/>
    <mergeCell ref="Y10:Z10"/>
    <mergeCell ref="P10:P11"/>
    <mergeCell ref="AA10:AA11"/>
    <mergeCell ref="W9:AA9"/>
    <mergeCell ref="T9:U9"/>
    <mergeCell ref="T10:T11"/>
    <mergeCell ref="U10:U11"/>
    <mergeCell ref="O9:S9"/>
    <mergeCell ref="O10:O11"/>
    <mergeCell ref="S10:S11"/>
  </mergeCells>
  <dataValidations count="1">
    <dataValidation allowBlank="1" showInputMessage="1" showErrorMessage="1" prompt="Si ricorda che la compilazione delle colonne n. A e B è OBBLIGATORIA. Grazie" sqref="L38 S38:T38 S12:T36 I12:I39" xr:uid="{05834A1C-4A69-4310-BA3C-694707997E2D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FE9D473-9B07-4A0E-8618-C4DC4BAAEE8D}">
          <x14:formula1>
            <xm:f>Foglio1!$B$18:$B$27</xm:f>
          </x14:formula1>
          <xm:sqref>H12</xm:sqref>
        </x14:dataValidation>
        <x14:dataValidation type="list" allowBlank="1" showInputMessage="1" showErrorMessage="1" xr:uid="{D737DB91-1EEA-4ACF-B43E-698991A60606}">
          <x14:formula1>
            <xm:f>Foglio1!$B$41:$B$62</xm:f>
          </x14:formula1>
          <xm:sqref>O12</xm:sqref>
        </x14:dataValidation>
        <x14:dataValidation type="list" allowBlank="1" showInputMessage="1" showErrorMessage="1" xr:uid="{8D21575C-4DAD-40A2-9671-0EB74C68AABE}">
          <x14:formula1>
            <xm:f>Foglio1!$B$64:$B$69</xm:f>
          </x14:formula1>
          <xm:sqref>P12:P36</xm:sqref>
        </x14:dataValidation>
        <x14:dataValidation type="list" allowBlank="1" showInputMessage="1" showErrorMessage="1" xr:uid="{ABA4C7A9-58E4-4970-8581-95B68B18199D}">
          <x14:formula1>
            <xm:f>Foglio1!$L$6:$L$10</xm:f>
          </x14:formula1>
          <xm:sqref>C12:C36</xm:sqref>
        </x14:dataValidation>
        <x14:dataValidation type="list" allowBlank="1" showInputMessage="1" showErrorMessage="1" xr:uid="{ABB1A478-D705-4EA1-9313-7085363A3BD2}">
          <x14:formula1>
            <xm:f>Foglio1!$L$11:$L$14</xm:f>
          </x14:formula1>
          <xm:sqref>D12:D36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2AB8-5D92-4745-BF08-8A9B6AD18149}">
  <sheetPr>
    <tabColor rgb="FF92D050"/>
  </sheetPr>
  <dimension ref="B1:R37"/>
  <sheetViews>
    <sheetView tabSelected="1" workbookViewId="0">
      <selection activeCell="B9" sqref="B9:B11"/>
    </sheetView>
  </sheetViews>
  <sheetFormatPr defaultRowHeight="12.75" outlineLevelCol="1" x14ac:dyDescent="0.2"/>
  <cols>
    <col min="1" max="1" width="2.7109375" style="7" customWidth="1"/>
    <col min="2" max="2" width="19.85546875" style="7" customWidth="1"/>
    <col min="3" max="3" width="17" style="7" customWidth="1"/>
    <col min="4" max="4" width="22.5703125" style="7" customWidth="1"/>
    <col min="5" max="5" width="19.85546875" style="7" customWidth="1"/>
    <col min="6" max="6" width="15.140625" style="7" customWidth="1"/>
    <col min="7" max="7" width="16.28515625" style="7" customWidth="1"/>
    <col min="8" max="8" width="11" style="7" customWidth="1"/>
    <col min="9" max="9" width="10.5703125" style="7" customWidth="1"/>
    <col min="10" max="10" width="21.5703125" style="7" customWidth="1"/>
    <col min="11" max="13" width="14.28515625" style="7" customWidth="1"/>
    <col min="14" max="14" width="17.5703125" style="7" customWidth="1"/>
    <col min="15" max="15" width="2.7109375" style="7" customWidth="1"/>
    <col min="16" max="16" width="16" style="7" customWidth="1" outlineLevel="1"/>
    <col min="17" max="17" width="14.28515625" style="7" customWidth="1" outlineLevel="1"/>
    <col min="18" max="18" width="23" style="7" customWidth="1" outlineLevel="1"/>
    <col min="19" max="19" width="3" style="7" customWidth="1"/>
    <col min="20" max="16384" width="9.140625" style="7"/>
  </cols>
  <sheetData>
    <row r="1" spans="2:18" ht="13.5" thickBot="1" x14ac:dyDescent="0.25"/>
    <row r="2" spans="2:18" ht="19.5" thickBot="1" x14ac:dyDescent="0.35">
      <c r="B2" s="166" t="s">
        <v>147</v>
      </c>
      <c r="C2" s="167"/>
      <c r="D2" s="167"/>
      <c r="E2" s="168"/>
      <c r="F2" s="168"/>
      <c r="G2" s="169"/>
      <c r="H2" s="146"/>
      <c r="I2" s="146"/>
      <c r="J2" s="146"/>
      <c r="K2" s="146"/>
      <c r="L2" s="146"/>
      <c r="M2" s="146"/>
      <c r="N2" s="146"/>
      <c r="O2" s="147"/>
      <c r="P2" s="147"/>
      <c r="Q2" s="38"/>
      <c r="R2" s="38"/>
    </row>
    <row r="3" spans="2:18" ht="5.25" customHeight="1" x14ac:dyDescent="0.2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38"/>
      <c r="R3" s="38"/>
    </row>
    <row r="4" spans="2:18" x14ac:dyDescent="0.2">
      <c r="B4" s="148" t="str">
        <f>+'Prosp_riep_spese-Costi Reali'!B4</f>
        <v>BAC PE7 SERISC - ODR</v>
      </c>
      <c r="C4" s="22" t="str">
        <f>+'Prosp_riep_spese-Costi Reali'!C4</f>
        <v>….................................................................................</v>
      </c>
      <c r="D4" s="22"/>
      <c r="E4" s="22"/>
      <c r="F4" s="149"/>
      <c r="G4" s="150"/>
      <c r="H4" s="151"/>
      <c r="I4" s="151"/>
      <c r="J4" s="38"/>
      <c r="K4" s="38"/>
      <c r="L4" s="129"/>
      <c r="M4" s="130"/>
      <c r="N4" s="38"/>
      <c r="O4" s="38"/>
      <c r="P4" s="38"/>
      <c r="Q4" s="38"/>
      <c r="R4" s="38"/>
    </row>
    <row r="5" spans="2:18" x14ac:dyDescent="0.2">
      <c r="B5" s="152" t="str">
        <f>+'Prosp_riep_spese-Costi Reali'!B5</f>
        <v>CUP</v>
      </c>
      <c r="C5" s="7" t="str">
        <f>+'Prosp_riep_spese-Costi Reali'!C5</f>
        <v>…..................................................................................</v>
      </c>
      <c r="F5" s="146"/>
      <c r="G5" s="153"/>
      <c r="H5" s="151"/>
      <c r="I5" s="151"/>
      <c r="J5" s="38"/>
      <c r="K5" s="38"/>
      <c r="L5" s="154"/>
      <c r="M5" s="130"/>
      <c r="N5" s="38"/>
      <c r="O5" s="38"/>
      <c r="P5" s="38"/>
      <c r="Q5" s="38"/>
      <c r="R5" s="38"/>
    </row>
    <row r="6" spans="2:18" x14ac:dyDescent="0.2">
      <c r="B6" s="152" t="str">
        <f>+'Prosp_riep_spese-Costi Reali'!B6</f>
        <v>Nome Beneficiario:</v>
      </c>
      <c r="C6" s="7" t="str">
        <f>+'Prosp_riep_spese-Costi Reali'!C6</f>
        <v>….................................................................................</v>
      </c>
      <c r="F6" s="146"/>
      <c r="G6" s="153"/>
      <c r="H6" s="151"/>
      <c r="I6" s="151"/>
      <c r="J6" s="38"/>
      <c r="K6" s="38"/>
      <c r="L6" s="129"/>
      <c r="M6" s="130"/>
      <c r="N6" s="38"/>
      <c r="O6" s="38"/>
      <c r="P6" s="38"/>
      <c r="Q6" s="38"/>
      <c r="R6" s="38"/>
    </row>
    <row r="7" spans="2:18" x14ac:dyDescent="0.2">
      <c r="B7" s="155" t="str">
        <f>+'Prosp_riep_spese-Costi Reali'!B7</f>
        <v>Nome progetto:</v>
      </c>
      <c r="C7" s="23" t="str">
        <f>+'Prosp_riep_spese-Costi Reali'!C7</f>
        <v>….................................................................................</v>
      </c>
      <c r="D7" s="23"/>
      <c r="E7" s="23"/>
      <c r="F7" s="156"/>
      <c r="G7" s="157"/>
      <c r="H7" s="151"/>
      <c r="I7" s="151"/>
      <c r="J7" s="151"/>
      <c r="K7" s="151"/>
      <c r="L7" s="129"/>
      <c r="M7" s="130"/>
      <c r="N7" s="38"/>
      <c r="O7" s="38"/>
      <c r="P7" s="38"/>
      <c r="Q7" s="38"/>
      <c r="R7" s="38"/>
    </row>
    <row r="8" spans="2:18" ht="6" customHeight="1" thickBot="1" x14ac:dyDescent="0.25">
      <c r="B8" s="38"/>
      <c r="C8" s="38"/>
      <c r="D8" s="146"/>
      <c r="E8" s="146"/>
      <c r="F8" s="146"/>
      <c r="G8" s="151"/>
      <c r="H8" s="151"/>
      <c r="I8" s="151"/>
      <c r="J8" s="38"/>
      <c r="K8" s="38"/>
      <c r="L8" s="129"/>
      <c r="M8" s="130"/>
      <c r="N8" s="38"/>
      <c r="O8" s="38"/>
      <c r="P8" s="38"/>
      <c r="Q8" s="38"/>
      <c r="R8" s="38"/>
    </row>
    <row r="9" spans="2:18" ht="19.5" customHeight="1" thickBot="1" x14ac:dyDescent="0.25">
      <c r="B9" s="202" t="s">
        <v>205</v>
      </c>
      <c r="C9" s="202" t="s">
        <v>145</v>
      </c>
      <c r="D9" s="37" t="s">
        <v>23</v>
      </c>
      <c r="E9" s="187" t="s">
        <v>148</v>
      </c>
      <c r="F9" s="188"/>
      <c r="G9" s="188"/>
      <c r="H9" s="188"/>
      <c r="I9" s="188"/>
      <c r="J9" s="188"/>
      <c r="K9" s="188"/>
      <c r="L9" s="188"/>
      <c r="M9" s="189"/>
      <c r="N9" s="202" t="s">
        <v>4</v>
      </c>
      <c r="O9" s="38"/>
      <c r="P9" s="187" t="s">
        <v>5</v>
      </c>
      <c r="Q9" s="188"/>
      <c r="R9" s="189"/>
    </row>
    <row r="10" spans="2:18" ht="36.75" customHeight="1" x14ac:dyDescent="0.2">
      <c r="B10" s="203"/>
      <c r="C10" s="203"/>
      <c r="D10" s="206" t="s">
        <v>24</v>
      </c>
      <c r="E10" s="220" t="s">
        <v>165</v>
      </c>
      <c r="F10" s="219" t="s">
        <v>166</v>
      </c>
      <c r="G10" s="222" t="s">
        <v>167</v>
      </c>
      <c r="H10" s="219" t="s">
        <v>168</v>
      </c>
      <c r="I10" s="219"/>
      <c r="J10" s="222" t="s">
        <v>149</v>
      </c>
      <c r="K10" s="223" t="s">
        <v>150</v>
      </c>
      <c r="L10" s="216" t="s">
        <v>172</v>
      </c>
      <c r="M10" s="218" t="s">
        <v>10</v>
      </c>
      <c r="N10" s="203"/>
      <c r="O10" s="38"/>
      <c r="P10" s="212" t="s">
        <v>192</v>
      </c>
      <c r="Q10" s="184" t="s">
        <v>194</v>
      </c>
      <c r="R10" s="214" t="s">
        <v>14</v>
      </c>
    </row>
    <row r="11" spans="2:18" ht="27" customHeight="1" thickBot="1" x14ac:dyDescent="0.25">
      <c r="B11" s="204"/>
      <c r="C11" s="204"/>
      <c r="D11" s="207"/>
      <c r="E11" s="221" t="s">
        <v>15</v>
      </c>
      <c r="F11" s="185"/>
      <c r="G11" s="211"/>
      <c r="H11" s="131" t="s">
        <v>169</v>
      </c>
      <c r="I11" s="131" t="s">
        <v>170</v>
      </c>
      <c r="J11" s="211"/>
      <c r="K11" s="224"/>
      <c r="L11" s="217"/>
      <c r="M11" s="201"/>
      <c r="N11" s="204"/>
      <c r="O11" s="38"/>
      <c r="P11" s="213"/>
      <c r="Q11" s="185"/>
      <c r="R11" s="215"/>
    </row>
    <row r="12" spans="2:18" ht="25.5" x14ac:dyDescent="0.2">
      <c r="B12" s="132"/>
      <c r="C12" s="133" t="s">
        <v>173</v>
      </c>
      <c r="D12" s="175" t="s">
        <v>25</v>
      </c>
      <c r="E12" s="134"/>
      <c r="F12" s="65"/>
      <c r="G12" s="135" t="s">
        <v>171</v>
      </c>
      <c r="H12" s="135"/>
      <c r="I12" s="135"/>
      <c r="J12" s="59" t="s">
        <v>151</v>
      </c>
      <c r="K12" s="136">
        <v>43</v>
      </c>
      <c r="L12" s="137">
        <v>1</v>
      </c>
      <c r="M12" s="138">
        <f t="shared" ref="M12:M27" si="0">+K12*L12</f>
        <v>43</v>
      </c>
      <c r="N12" s="139">
        <f t="shared" ref="N12:N29" si="1">+M12</f>
        <v>43</v>
      </c>
      <c r="O12" s="38"/>
      <c r="P12" s="140">
        <f t="shared" ref="P12:P29" si="2">+N12</f>
        <v>43</v>
      </c>
      <c r="Q12" s="140">
        <f>+N12-P12</f>
        <v>0</v>
      </c>
      <c r="R12" s="141"/>
    </row>
    <row r="13" spans="2:18" x14ac:dyDescent="0.2">
      <c r="B13" s="69"/>
      <c r="C13" s="133" t="s">
        <v>173</v>
      </c>
      <c r="D13" s="175" t="s">
        <v>25</v>
      </c>
      <c r="E13" s="134"/>
      <c r="F13" s="65"/>
      <c r="G13" s="135"/>
      <c r="H13" s="135"/>
      <c r="I13" s="135"/>
      <c r="J13" s="59"/>
      <c r="K13" s="136"/>
      <c r="L13" s="137"/>
      <c r="M13" s="138">
        <f t="shared" si="0"/>
        <v>0</v>
      </c>
      <c r="N13" s="139">
        <f t="shared" si="1"/>
        <v>0</v>
      </c>
      <c r="O13" s="38"/>
      <c r="P13" s="140">
        <f t="shared" si="2"/>
        <v>0</v>
      </c>
      <c r="Q13" s="140">
        <f t="shared" ref="Q13:Q29" si="3">+N13-P13</f>
        <v>0</v>
      </c>
      <c r="R13" s="141"/>
    </row>
    <row r="14" spans="2:18" x14ac:dyDescent="0.2">
      <c r="B14" s="69"/>
      <c r="C14" s="133"/>
      <c r="D14" s="175"/>
      <c r="E14" s="134"/>
      <c r="F14" s="65"/>
      <c r="G14" s="135"/>
      <c r="H14" s="135"/>
      <c r="I14" s="135"/>
      <c r="J14" s="59"/>
      <c r="K14" s="136"/>
      <c r="L14" s="137"/>
      <c r="M14" s="138">
        <f t="shared" si="0"/>
        <v>0</v>
      </c>
      <c r="N14" s="139">
        <f t="shared" si="1"/>
        <v>0</v>
      </c>
      <c r="O14" s="38"/>
      <c r="P14" s="140">
        <f t="shared" si="2"/>
        <v>0</v>
      </c>
      <c r="Q14" s="140">
        <f t="shared" si="3"/>
        <v>0</v>
      </c>
      <c r="R14" s="141"/>
    </row>
    <row r="15" spans="2:18" x14ac:dyDescent="0.2">
      <c r="B15" s="69"/>
      <c r="C15" s="133"/>
      <c r="D15" s="175"/>
      <c r="E15" s="134"/>
      <c r="F15" s="65"/>
      <c r="G15" s="135"/>
      <c r="H15" s="135"/>
      <c r="I15" s="135"/>
      <c r="J15" s="59"/>
      <c r="K15" s="136"/>
      <c r="L15" s="137"/>
      <c r="M15" s="138">
        <f t="shared" ref="M15:M23" si="4">+K15*L15</f>
        <v>0</v>
      </c>
      <c r="N15" s="139">
        <f t="shared" ref="N15:N23" si="5">+M15</f>
        <v>0</v>
      </c>
      <c r="O15" s="38"/>
      <c r="P15" s="140">
        <f t="shared" ref="P15:P22" si="6">+N15</f>
        <v>0</v>
      </c>
      <c r="Q15" s="140">
        <f t="shared" si="3"/>
        <v>0</v>
      </c>
      <c r="R15" s="141"/>
    </row>
    <row r="16" spans="2:18" x14ac:dyDescent="0.2">
      <c r="B16" s="69"/>
      <c r="C16" s="133"/>
      <c r="D16" s="175"/>
      <c r="E16" s="134"/>
      <c r="F16" s="65"/>
      <c r="G16" s="135"/>
      <c r="H16" s="135"/>
      <c r="I16" s="135"/>
      <c r="J16" s="59"/>
      <c r="K16" s="136"/>
      <c r="L16" s="137"/>
      <c r="M16" s="138">
        <f t="shared" si="4"/>
        <v>0</v>
      </c>
      <c r="N16" s="139">
        <f t="shared" si="5"/>
        <v>0</v>
      </c>
      <c r="O16" s="38"/>
      <c r="P16" s="140">
        <f t="shared" si="6"/>
        <v>0</v>
      </c>
      <c r="Q16" s="140">
        <f t="shared" si="3"/>
        <v>0</v>
      </c>
      <c r="R16" s="141"/>
    </row>
    <row r="17" spans="2:18" x14ac:dyDescent="0.2">
      <c r="B17" s="69"/>
      <c r="C17" s="133"/>
      <c r="D17" s="175"/>
      <c r="E17" s="134"/>
      <c r="F17" s="65"/>
      <c r="G17" s="135"/>
      <c r="H17" s="135"/>
      <c r="I17" s="135"/>
      <c r="J17" s="59"/>
      <c r="K17" s="136"/>
      <c r="L17" s="137"/>
      <c r="M17" s="138">
        <f t="shared" si="4"/>
        <v>0</v>
      </c>
      <c r="N17" s="139">
        <f t="shared" si="5"/>
        <v>0</v>
      </c>
      <c r="O17" s="38"/>
      <c r="P17" s="140">
        <f t="shared" si="6"/>
        <v>0</v>
      </c>
      <c r="Q17" s="140">
        <f t="shared" si="3"/>
        <v>0</v>
      </c>
      <c r="R17" s="141"/>
    </row>
    <row r="18" spans="2:18" x14ac:dyDescent="0.2">
      <c r="B18" s="69"/>
      <c r="C18" s="133"/>
      <c r="D18" s="175"/>
      <c r="E18" s="134"/>
      <c r="F18" s="65"/>
      <c r="G18" s="135"/>
      <c r="H18" s="135"/>
      <c r="I18" s="135"/>
      <c r="J18" s="59"/>
      <c r="K18" s="136"/>
      <c r="L18" s="137"/>
      <c r="M18" s="138">
        <f t="shared" si="4"/>
        <v>0</v>
      </c>
      <c r="N18" s="139">
        <f t="shared" si="5"/>
        <v>0</v>
      </c>
      <c r="O18" s="38"/>
      <c r="P18" s="140">
        <f t="shared" si="6"/>
        <v>0</v>
      </c>
      <c r="Q18" s="140">
        <f t="shared" si="3"/>
        <v>0</v>
      </c>
      <c r="R18" s="141"/>
    </row>
    <row r="19" spans="2:18" x14ac:dyDescent="0.2">
      <c r="B19" s="69"/>
      <c r="C19" s="133"/>
      <c r="D19" s="175"/>
      <c r="E19" s="134"/>
      <c r="F19" s="65"/>
      <c r="G19" s="135"/>
      <c r="H19" s="135"/>
      <c r="I19" s="135"/>
      <c r="J19" s="59"/>
      <c r="K19" s="136"/>
      <c r="L19" s="137"/>
      <c r="M19" s="138">
        <f t="shared" si="4"/>
        <v>0</v>
      </c>
      <c r="N19" s="139">
        <f t="shared" si="5"/>
        <v>0</v>
      </c>
      <c r="O19" s="38"/>
      <c r="P19" s="140">
        <f t="shared" si="6"/>
        <v>0</v>
      </c>
      <c r="Q19" s="140">
        <f t="shared" si="3"/>
        <v>0</v>
      </c>
      <c r="R19" s="141"/>
    </row>
    <row r="20" spans="2:18" x14ac:dyDescent="0.2">
      <c r="B20" s="69"/>
      <c r="C20" s="133"/>
      <c r="D20" s="175"/>
      <c r="E20" s="134"/>
      <c r="F20" s="65"/>
      <c r="G20" s="135"/>
      <c r="H20" s="135"/>
      <c r="I20" s="135"/>
      <c r="J20" s="59"/>
      <c r="K20" s="136"/>
      <c r="L20" s="137"/>
      <c r="M20" s="138">
        <f t="shared" si="4"/>
        <v>0</v>
      </c>
      <c r="N20" s="139">
        <f t="shared" si="5"/>
        <v>0</v>
      </c>
      <c r="O20" s="38"/>
      <c r="P20" s="140">
        <f t="shared" si="6"/>
        <v>0</v>
      </c>
      <c r="Q20" s="140">
        <f t="shared" si="3"/>
        <v>0</v>
      </c>
      <c r="R20" s="141"/>
    </row>
    <row r="21" spans="2:18" x14ac:dyDescent="0.2">
      <c r="B21" s="69"/>
      <c r="C21" s="133"/>
      <c r="D21" s="175"/>
      <c r="E21" s="134"/>
      <c r="F21" s="65"/>
      <c r="G21" s="135"/>
      <c r="H21" s="135"/>
      <c r="I21" s="135"/>
      <c r="J21" s="59"/>
      <c r="K21" s="136"/>
      <c r="L21" s="137"/>
      <c r="M21" s="138">
        <f t="shared" si="4"/>
        <v>0</v>
      </c>
      <c r="N21" s="139">
        <f t="shared" si="5"/>
        <v>0</v>
      </c>
      <c r="O21" s="38"/>
      <c r="P21" s="140">
        <f t="shared" si="6"/>
        <v>0</v>
      </c>
      <c r="Q21" s="140">
        <f t="shared" si="3"/>
        <v>0</v>
      </c>
      <c r="R21" s="141"/>
    </row>
    <row r="22" spans="2:18" x14ac:dyDescent="0.2">
      <c r="B22" s="69"/>
      <c r="C22" s="133"/>
      <c r="D22" s="175"/>
      <c r="E22" s="134"/>
      <c r="F22" s="65"/>
      <c r="G22" s="135"/>
      <c r="H22" s="135"/>
      <c r="I22" s="135"/>
      <c r="J22" s="59"/>
      <c r="K22" s="136"/>
      <c r="L22" s="137"/>
      <c r="M22" s="138">
        <f t="shared" si="4"/>
        <v>0</v>
      </c>
      <c r="N22" s="139">
        <f t="shared" si="5"/>
        <v>0</v>
      </c>
      <c r="O22" s="38"/>
      <c r="P22" s="140">
        <f t="shared" si="6"/>
        <v>0</v>
      </c>
      <c r="Q22" s="140">
        <f t="shared" si="3"/>
        <v>0</v>
      </c>
      <c r="R22" s="141"/>
    </row>
    <row r="23" spans="2:18" x14ac:dyDescent="0.2">
      <c r="B23" s="69"/>
      <c r="C23" s="133"/>
      <c r="D23" s="175"/>
      <c r="E23" s="134"/>
      <c r="F23" s="65"/>
      <c r="G23" s="135"/>
      <c r="H23" s="135"/>
      <c r="I23" s="135"/>
      <c r="J23" s="59"/>
      <c r="K23" s="136"/>
      <c r="L23" s="137"/>
      <c r="M23" s="138">
        <f t="shared" si="4"/>
        <v>0</v>
      </c>
      <c r="N23" s="139">
        <f t="shared" si="5"/>
        <v>0</v>
      </c>
      <c r="O23" s="38"/>
      <c r="P23" s="140">
        <f t="shared" si="2"/>
        <v>0</v>
      </c>
      <c r="Q23" s="140">
        <f t="shared" si="3"/>
        <v>0</v>
      </c>
      <c r="R23" s="141"/>
    </row>
    <row r="24" spans="2:18" x14ac:dyDescent="0.2">
      <c r="B24" s="69"/>
      <c r="C24" s="133"/>
      <c r="D24" s="175"/>
      <c r="E24" s="134"/>
      <c r="F24" s="65"/>
      <c r="G24" s="135"/>
      <c r="H24" s="135"/>
      <c r="I24" s="135"/>
      <c r="J24" s="59"/>
      <c r="K24" s="136"/>
      <c r="L24" s="137"/>
      <c r="M24" s="138">
        <f t="shared" si="0"/>
        <v>0</v>
      </c>
      <c r="N24" s="139">
        <f t="shared" si="1"/>
        <v>0</v>
      </c>
      <c r="O24" s="38"/>
      <c r="P24" s="140">
        <f t="shared" si="2"/>
        <v>0</v>
      </c>
      <c r="Q24" s="140">
        <f t="shared" si="3"/>
        <v>0</v>
      </c>
      <c r="R24" s="141"/>
    </row>
    <row r="25" spans="2:18" x14ac:dyDescent="0.2">
      <c r="B25" s="69"/>
      <c r="C25" s="133"/>
      <c r="D25" s="175"/>
      <c r="E25" s="134"/>
      <c r="F25" s="65"/>
      <c r="G25" s="135"/>
      <c r="H25" s="135"/>
      <c r="I25" s="135"/>
      <c r="J25" s="59"/>
      <c r="K25" s="136"/>
      <c r="L25" s="137"/>
      <c r="M25" s="138">
        <f t="shared" si="0"/>
        <v>0</v>
      </c>
      <c r="N25" s="139">
        <f t="shared" si="1"/>
        <v>0</v>
      </c>
      <c r="O25" s="38"/>
      <c r="P25" s="140">
        <f t="shared" si="2"/>
        <v>0</v>
      </c>
      <c r="Q25" s="140">
        <f t="shared" si="3"/>
        <v>0</v>
      </c>
      <c r="R25" s="141"/>
    </row>
    <row r="26" spans="2:18" x14ac:dyDescent="0.2">
      <c r="B26" s="69"/>
      <c r="C26" s="133"/>
      <c r="D26" s="175"/>
      <c r="E26" s="134"/>
      <c r="F26" s="65"/>
      <c r="G26" s="135"/>
      <c r="H26" s="135"/>
      <c r="I26" s="135"/>
      <c r="J26" s="59"/>
      <c r="K26" s="136"/>
      <c r="L26" s="137"/>
      <c r="M26" s="138">
        <f t="shared" si="0"/>
        <v>0</v>
      </c>
      <c r="N26" s="139">
        <f t="shared" si="1"/>
        <v>0</v>
      </c>
      <c r="O26" s="38"/>
      <c r="P26" s="140">
        <f t="shared" si="2"/>
        <v>0</v>
      </c>
      <c r="Q26" s="140">
        <f t="shared" si="3"/>
        <v>0</v>
      </c>
      <c r="R26" s="141"/>
    </row>
    <row r="27" spans="2:18" x14ac:dyDescent="0.2">
      <c r="B27" s="69"/>
      <c r="C27" s="133"/>
      <c r="D27" s="175"/>
      <c r="E27" s="134"/>
      <c r="F27" s="65"/>
      <c r="G27" s="135"/>
      <c r="H27" s="135"/>
      <c r="I27" s="135"/>
      <c r="J27" s="59"/>
      <c r="K27" s="136"/>
      <c r="L27" s="137"/>
      <c r="M27" s="138">
        <f t="shared" si="0"/>
        <v>0</v>
      </c>
      <c r="N27" s="139">
        <f t="shared" si="1"/>
        <v>0</v>
      </c>
      <c r="O27" s="38"/>
      <c r="P27" s="140">
        <f t="shared" si="2"/>
        <v>0</v>
      </c>
      <c r="Q27" s="140">
        <f t="shared" si="3"/>
        <v>0</v>
      </c>
      <c r="R27" s="141"/>
    </row>
    <row r="28" spans="2:18" x14ac:dyDescent="0.2">
      <c r="B28" s="69"/>
      <c r="C28" s="133"/>
      <c r="D28" s="175"/>
      <c r="E28" s="134"/>
      <c r="F28" s="65"/>
      <c r="G28" s="135"/>
      <c r="H28" s="135"/>
      <c r="I28" s="135"/>
      <c r="J28" s="59"/>
      <c r="K28" s="136"/>
      <c r="L28" s="137"/>
      <c r="M28" s="138">
        <f>+K28*L28</f>
        <v>0</v>
      </c>
      <c r="N28" s="139">
        <f t="shared" si="1"/>
        <v>0</v>
      </c>
      <c r="O28" s="38"/>
      <c r="P28" s="140">
        <f t="shared" si="2"/>
        <v>0</v>
      </c>
      <c r="Q28" s="140">
        <f t="shared" si="3"/>
        <v>0</v>
      </c>
      <c r="R28" s="141"/>
    </row>
    <row r="29" spans="2:18" x14ac:dyDescent="0.2">
      <c r="B29" s="55"/>
      <c r="C29" s="133"/>
      <c r="D29" s="175"/>
      <c r="E29" s="134"/>
      <c r="F29" s="65"/>
      <c r="G29" s="135"/>
      <c r="H29" s="135"/>
      <c r="I29" s="135"/>
      <c r="J29" s="59"/>
      <c r="K29" s="136"/>
      <c r="L29" s="137"/>
      <c r="M29" s="138">
        <f>+K29*L29</f>
        <v>0</v>
      </c>
      <c r="N29" s="139">
        <f t="shared" si="1"/>
        <v>0</v>
      </c>
      <c r="O29" s="38"/>
      <c r="P29" s="140">
        <f t="shared" si="2"/>
        <v>0</v>
      </c>
      <c r="Q29" s="140">
        <f t="shared" si="3"/>
        <v>0</v>
      </c>
      <c r="R29" s="141"/>
    </row>
    <row r="30" spans="2:18" ht="13.5" thickBot="1" x14ac:dyDescent="0.25">
      <c r="B30" s="96"/>
      <c r="C30" s="158"/>
      <c r="D30" s="96"/>
      <c r="E30" s="159" t="s">
        <v>152</v>
      </c>
      <c r="F30" s="160"/>
      <c r="G30" s="161"/>
      <c r="H30" s="161"/>
      <c r="I30" s="161"/>
      <c r="J30" s="161"/>
      <c r="K30" s="162"/>
      <c r="L30" s="162"/>
      <c r="M30" s="163"/>
      <c r="N30" s="164">
        <f>SUM(N12:N29)</f>
        <v>43</v>
      </c>
      <c r="O30" s="38"/>
      <c r="P30" s="108">
        <f>SUM(P12:P29)</f>
        <v>43</v>
      </c>
      <c r="Q30" s="162">
        <f>SUM(Q12:Q29)</f>
        <v>0</v>
      </c>
      <c r="R30" s="165"/>
    </row>
    <row r="31" spans="2:18" x14ac:dyDescent="0.2">
      <c r="B31" s="38"/>
      <c r="C31" s="38"/>
      <c r="D31" s="112"/>
      <c r="F31" s="112"/>
      <c r="G31" s="38"/>
      <c r="H31" s="38"/>
      <c r="I31" s="38"/>
      <c r="J31" s="38"/>
      <c r="K31" s="38"/>
      <c r="L31" s="142"/>
      <c r="M31" s="143"/>
      <c r="N31" s="115"/>
      <c r="O31" s="38"/>
      <c r="P31" s="115"/>
      <c r="Q31" s="38"/>
      <c r="R31" s="38"/>
    </row>
    <row r="32" spans="2:18" x14ac:dyDescent="0.2">
      <c r="B32" s="38"/>
      <c r="C32" s="119" t="s">
        <v>181</v>
      </c>
      <c r="D32" s="120"/>
      <c r="G32" s="118"/>
      <c r="H32" s="118"/>
      <c r="I32" s="118"/>
      <c r="K32" s="121"/>
      <c r="L32" s="129"/>
      <c r="N32" s="121"/>
      <c r="O32" s="38"/>
      <c r="P32" s="119" t="s">
        <v>181</v>
      </c>
      <c r="Q32" s="120"/>
      <c r="R32" s="38"/>
    </row>
    <row r="33" spans="2:18" x14ac:dyDescent="0.2">
      <c r="B33" s="38"/>
      <c r="C33" s="33"/>
      <c r="D33" s="38"/>
      <c r="G33" s="124"/>
      <c r="H33" s="124"/>
      <c r="I33" s="124"/>
      <c r="K33" s="121"/>
      <c r="L33" s="129"/>
      <c r="N33" s="38"/>
      <c r="O33" s="38"/>
      <c r="P33" s="125"/>
      <c r="Q33" s="38"/>
    </row>
    <row r="34" spans="2:18" x14ac:dyDescent="0.2">
      <c r="B34" s="38"/>
      <c r="C34" s="119" t="s">
        <v>202</v>
      </c>
      <c r="D34" s="38"/>
      <c r="F34" s="38"/>
      <c r="G34" s="124"/>
      <c r="H34" s="124"/>
      <c r="I34" s="124"/>
      <c r="K34" s="121"/>
      <c r="L34" s="145"/>
      <c r="M34" s="144"/>
      <c r="N34" s="38"/>
      <c r="O34" s="38"/>
      <c r="P34" s="119" t="s">
        <v>180</v>
      </c>
      <c r="Q34" s="38"/>
      <c r="R34" s="38"/>
    </row>
    <row r="35" spans="2:18" x14ac:dyDescent="0.2">
      <c r="O35" s="38"/>
    </row>
    <row r="36" spans="2:18" x14ac:dyDescent="0.2">
      <c r="O36" s="38"/>
    </row>
    <row r="37" spans="2:18" x14ac:dyDescent="0.2">
      <c r="O37" s="38"/>
    </row>
  </sheetData>
  <mergeCells count="17">
    <mergeCell ref="B9:B11"/>
    <mergeCell ref="E9:M9"/>
    <mergeCell ref="N9:N11"/>
    <mergeCell ref="C9:C11"/>
    <mergeCell ref="D10:D11"/>
    <mergeCell ref="H10:I10"/>
    <mergeCell ref="E10:E11"/>
    <mergeCell ref="F10:F11"/>
    <mergeCell ref="G10:G11"/>
    <mergeCell ref="J10:J11"/>
    <mergeCell ref="K10:K11"/>
    <mergeCell ref="P10:P11"/>
    <mergeCell ref="Q10:Q11"/>
    <mergeCell ref="R10:R11"/>
    <mergeCell ref="P9:R9"/>
    <mergeCell ref="L10:L11"/>
    <mergeCell ref="M10:M11"/>
  </mergeCells>
  <phoneticPr fontId="12" type="noConversion"/>
  <dataValidations count="1">
    <dataValidation allowBlank="1" showInputMessage="1" showErrorMessage="1" prompt="Si ricorda che la compilazione delle colonne n. A e B è OBBLIGATORIA. Grazie" sqref="G12:J30" xr:uid="{E3065A70-1CC5-4BB9-8DAF-0352580C1564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7DB929-7683-42D9-85E2-61675FAEE394}">
          <x14:formula1>
            <xm:f>Foglio1!$B$6:$B$7</xm:f>
          </x14:formula1>
          <xm:sqref>C12:C29</xm:sqref>
        </x14:dataValidation>
        <x14:dataValidation type="list" allowBlank="1" showInputMessage="1" showErrorMessage="1" xr:uid="{B60324F2-7587-4997-B070-9E928631B001}">
          <x14:formula1>
            <xm:f>Foglio1!$L$11:$L$14</xm:f>
          </x14:formula1>
          <xm:sqref>D12:D29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ACBC6-F611-4346-9B6D-ED675F4DB0CF}">
  <dimension ref="B3:L1000"/>
  <sheetViews>
    <sheetView workbookViewId="0">
      <selection activeCell="T13" sqref="T13"/>
    </sheetView>
  </sheetViews>
  <sheetFormatPr defaultColWidth="14.42578125" defaultRowHeight="15" customHeight="1" x14ac:dyDescent="0.25"/>
  <cols>
    <col min="1" max="26" width="8.7109375" customWidth="1"/>
  </cols>
  <sheetData>
    <row r="3" spans="2:12" x14ac:dyDescent="0.25">
      <c r="B3" s="6" t="s">
        <v>33</v>
      </c>
      <c r="H3" s="5" t="s">
        <v>34</v>
      </c>
    </row>
    <row r="4" spans="2:12" x14ac:dyDescent="0.25">
      <c r="B4" s="6" t="s">
        <v>35</v>
      </c>
      <c r="H4" s="5" t="s">
        <v>36</v>
      </c>
    </row>
    <row r="7" spans="2:12" x14ac:dyDescent="0.25">
      <c r="B7" s="5" t="s">
        <v>173</v>
      </c>
      <c r="G7" s="5"/>
      <c r="L7" s="5" t="s">
        <v>173</v>
      </c>
    </row>
    <row r="8" spans="2:12" x14ac:dyDescent="0.25">
      <c r="B8" s="5" t="s">
        <v>30</v>
      </c>
      <c r="G8" s="5"/>
      <c r="L8" s="5" t="s">
        <v>196</v>
      </c>
    </row>
    <row r="9" spans="2:12" x14ac:dyDescent="0.25">
      <c r="B9" s="5" t="s">
        <v>174</v>
      </c>
      <c r="G9" s="5"/>
      <c r="L9" s="5" t="s">
        <v>197</v>
      </c>
    </row>
    <row r="10" spans="2:12" ht="15" customHeight="1" x14ac:dyDescent="0.25">
      <c r="L10" s="5" t="s">
        <v>198</v>
      </c>
    </row>
    <row r="12" spans="2:12" x14ac:dyDescent="0.25">
      <c r="B12" s="5" t="s">
        <v>28</v>
      </c>
      <c r="L12" s="5" t="s">
        <v>203</v>
      </c>
    </row>
    <row r="13" spans="2:12" x14ac:dyDescent="0.25">
      <c r="B13" s="5" t="s">
        <v>195</v>
      </c>
      <c r="L13" s="5"/>
    </row>
    <row r="14" spans="2:12" x14ac:dyDescent="0.25">
      <c r="B14" s="5" t="s">
        <v>29</v>
      </c>
      <c r="L14" s="5"/>
    </row>
    <row r="16" spans="2:12" x14ac:dyDescent="0.25">
      <c r="B16" s="5" t="s">
        <v>37</v>
      </c>
    </row>
    <row r="17" spans="2:7" x14ac:dyDescent="0.25">
      <c r="B17" s="5" t="s">
        <v>38</v>
      </c>
    </row>
    <row r="19" spans="2:7" x14ac:dyDescent="0.25">
      <c r="B19" s="5" t="s">
        <v>18</v>
      </c>
      <c r="G19" s="5" t="s">
        <v>37</v>
      </c>
    </row>
    <row r="20" spans="2:7" x14ac:dyDescent="0.25">
      <c r="B20" s="5" t="s">
        <v>39</v>
      </c>
      <c r="G20" s="5" t="s">
        <v>38</v>
      </c>
    </row>
    <row r="21" spans="2:7" ht="15.75" customHeight="1" x14ac:dyDescent="0.25">
      <c r="B21" s="5" t="s">
        <v>40</v>
      </c>
    </row>
    <row r="22" spans="2:7" ht="15.75" customHeight="1" x14ac:dyDescent="0.25">
      <c r="B22" s="5" t="s">
        <v>41</v>
      </c>
      <c r="G22" s="5" t="s">
        <v>42</v>
      </c>
    </row>
    <row r="23" spans="2:7" ht="15.75" customHeight="1" x14ac:dyDescent="0.25">
      <c r="B23" s="5" t="s">
        <v>43</v>
      </c>
      <c r="G23" s="5" t="s">
        <v>44</v>
      </c>
    </row>
    <row r="24" spans="2:7" ht="15.75" customHeight="1" x14ac:dyDescent="0.25">
      <c r="B24" s="5" t="s">
        <v>45</v>
      </c>
      <c r="G24" s="5" t="s">
        <v>46</v>
      </c>
    </row>
    <row r="25" spans="2:7" ht="15.75" customHeight="1" x14ac:dyDescent="0.25">
      <c r="B25" s="5" t="s">
        <v>47</v>
      </c>
      <c r="G25" s="5" t="s">
        <v>48</v>
      </c>
    </row>
    <row r="26" spans="2:7" ht="15.75" customHeight="1" x14ac:dyDescent="0.25">
      <c r="B26" s="5" t="s">
        <v>49</v>
      </c>
      <c r="G26" s="5" t="s">
        <v>50</v>
      </c>
    </row>
    <row r="27" spans="2:7" ht="15.75" customHeight="1" x14ac:dyDescent="0.25">
      <c r="B27" s="5" t="s">
        <v>51</v>
      </c>
      <c r="G27" s="5" t="s">
        <v>52</v>
      </c>
    </row>
    <row r="28" spans="2:7" ht="15.75" customHeight="1" x14ac:dyDescent="0.25">
      <c r="G28" s="5" t="s">
        <v>53</v>
      </c>
    </row>
    <row r="29" spans="2:7" ht="15.75" customHeight="1" x14ac:dyDescent="0.25">
      <c r="B29" s="5" t="s">
        <v>54</v>
      </c>
      <c r="G29" s="5" t="s">
        <v>55</v>
      </c>
    </row>
    <row r="30" spans="2:7" ht="15.75" customHeight="1" x14ac:dyDescent="0.25">
      <c r="B30" s="5" t="s">
        <v>56</v>
      </c>
      <c r="G30" s="5" t="s">
        <v>57</v>
      </c>
    </row>
    <row r="31" spans="2:7" ht="15.75" customHeight="1" x14ac:dyDescent="0.25">
      <c r="B31" s="5" t="s">
        <v>58</v>
      </c>
      <c r="G31" s="5" t="s">
        <v>59</v>
      </c>
    </row>
    <row r="32" spans="2:7" ht="15.75" customHeight="1" x14ac:dyDescent="0.25">
      <c r="B32" s="5" t="s">
        <v>60</v>
      </c>
      <c r="G32" s="5" t="s">
        <v>61</v>
      </c>
    </row>
    <row r="33" spans="2:7" ht="15.75" customHeight="1" x14ac:dyDescent="0.25">
      <c r="G33" s="5" t="s">
        <v>62</v>
      </c>
    </row>
    <row r="34" spans="2:7" ht="15.75" customHeight="1" x14ac:dyDescent="0.25">
      <c r="B34" s="5" t="s">
        <v>63</v>
      </c>
      <c r="G34" s="5" t="s">
        <v>64</v>
      </c>
    </row>
    <row r="35" spans="2:7" ht="15.75" customHeight="1" x14ac:dyDescent="0.25">
      <c r="B35" s="5" t="s">
        <v>65</v>
      </c>
      <c r="G35" s="5" t="s">
        <v>66</v>
      </c>
    </row>
    <row r="36" spans="2:7" ht="15.75" customHeight="1" x14ac:dyDescent="0.25">
      <c r="B36" s="5" t="s">
        <v>67</v>
      </c>
      <c r="G36" s="5" t="s">
        <v>68</v>
      </c>
    </row>
    <row r="37" spans="2:7" ht="15.75" customHeight="1" x14ac:dyDescent="0.25">
      <c r="B37" s="5" t="s">
        <v>69</v>
      </c>
      <c r="G37" s="5" t="s">
        <v>70</v>
      </c>
    </row>
    <row r="38" spans="2:7" ht="15.75" customHeight="1" x14ac:dyDescent="0.25">
      <c r="B38" s="5" t="s">
        <v>33</v>
      </c>
      <c r="G38" s="5" t="s">
        <v>71</v>
      </c>
    </row>
    <row r="39" spans="2:7" ht="15.75" customHeight="1" x14ac:dyDescent="0.25">
      <c r="B39" s="5" t="s">
        <v>72</v>
      </c>
      <c r="G39" s="5" t="s">
        <v>73</v>
      </c>
    </row>
    <row r="40" spans="2:7" ht="15.75" customHeight="1" x14ac:dyDescent="0.25">
      <c r="B40" s="5" t="s">
        <v>74</v>
      </c>
      <c r="G40" s="5" t="s">
        <v>75</v>
      </c>
    </row>
    <row r="41" spans="2:7" ht="15.75" customHeight="1" x14ac:dyDescent="0.25">
      <c r="G41" s="5" t="s">
        <v>76</v>
      </c>
    </row>
    <row r="42" spans="2:7" ht="15.75" customHeight="1" x14ac:dyDescent="0.25">
      <c r="B42" s="5" t="s">
        <v>77</v>
      </c>
      <c r="G42" s="5" t="s">
        <v>78</v>
      </c>
    </row>
    <row r="43" spans="2:7" ht="15.75" customHeight="1" x14ac:dyDescent="0.25">
      <c r="B43" s="5" t="s">
        <v>79</v>
      </c>
      <c r="G43" s="5" t="s">
        <v>80</v>
      </c>
    </row>
    <row r="44" spans="2:7" ht="15.75" customHeight="1" x14ac:dyDescent="0.25">
      <c r="B44" s="5" t="s">
        <v>81</v>
      </c>
      <c r="G44" s="5" t="s">
        <v>82</v>
      </c>
    </row>
    <row r="45" spans="2:7" ht="15.75" customHeight="1" x14ac:dyDescent="0.25">
      <c r="B45" s="5" t="s">
        <v>83</v>
      </c>
      <c r="G45" s="5" t="s">
        <v>84</v>
      </c>
    </row>
    <row r="46" spans="2:7" ht="15.75" customHeight="1" x14ac:dyDescent="0.25">
      <c r="B46" s="5" t="s">
        <v>85</v>
      </c>
      <c r="G46" s="5" t="s">
        <v>86</v>
      </c>
    </row>
    <row r="47" spans="2:7" ht="15.75" customHeight="1" x14ac:dyDescent="0.25">
      <c r="B47" s="5" t="s">
        <v>87</v>
      </c>
      <c r="G47" s="5" t="s">
        <v>88</v>
      </c>
    </row>
    <row r="48" spans="2:7" ht="15.75" customHeight="1" x14ac:dyDescent="0.25">
      <c r="B48" s="5" t="s">
        <v>89</v>
      </c>
      <c r="G48" s="5" t="s">
        <v>90</v>
      </c>
    </row>
    <row r="49" spans="2:7" ht="15.75" customHeight="1" x14ac:dyDescent="0.25">
      <c r="B49" s="5" t="s">
        <v>91</v>
      </c>
      <c r="G49" s="5" t="s">
        <v>92</v>
      </c>
    </row>
    <row r="50" spans="2:7" ht="15.75" customHeight="1" x14ac:dyDescent="0.25">
      <c r="B50" s="5" t="s">
        <v>93</v>
      </c>
      <c r="G50" s="5" t="s">
        <v>94</v>
      </c>
    </row>
    <row r="51" spans="2:7" ht="15.75" customHeight="1" x14ac:dyDescent="0.25">
      <c r="B51" s="5" t="s">
        <v>95</v>
      </c>
      <c r="G51" s="5" t="s">
        <v>96</v>
      </c>
    </row>
    <row r="52" spans="2:7" ht="15.75" customHeight="1" x14ac:dyDescent="0.25">
      <c r="B52" s="5" t="s">
        <v>97</v>
      </c>
      <c r="G52" s="5" t="s">
        <v>98</v>
      </c>
    </row>
    <row r="53" spans="2:7" ht="15.75" customHeight="1" x14ac:dyDescent="0.25">
      <c r="B53" s="5" t="s">
        <v>99</v>
      </c>
      <c r="G53" s="5" t="s">
        <v>100</v>
      </c>
    </row>
    <row r="54" spans="2:7" ht="15.75" customHeight="1" x14ac:dyDescent="0.25">
      <c r="B54" s="5" t="s">
        <v>101</v>
      </c>
      <c r="G54" s="5" t="s">
        <v>102</v>
      </c>
    </row>
    <row r="55" spans="2:7" ht="15.75" customHeight="1" x14ac:dyDescent="0.25">
      <c r="B55" s="5" t="s">
        <v>103</v>
      </c>
      <c r="G55" s="5" t="s">
        <v>104</v>
      </c>
    </row>
    <row r="56" spans="2:7" ht="15.75" customHeight="1" x14ac:dyDescent="0.25">
      <c r="B56" s="5" t="s">
        <v>105</v>
      </c>
      <c r="G56" s="5" t="s">
        <v>106</v>
      </c>
    </row>
    <row r="57" spans="2:7" ht="15.75" customHeight="1" x14ac:dyDescent="0.25">
      <c r="B57" s="5" t="s">
        <v>107</v>
      </c>
      <c r="G57" s="5" t="s">
        <v>108</v>
      </c>
    </row>
    <row r="58" spans="2:7" ht="15.75" customHeight="1" x14ac:dyDescent="0.25">
      <c r="B58" s="5" t="s">
        <v>109</v>
      </c>
      <c r="G58" s="5" t="s">
        <v>110</v>
      </c>
    </row>
    <row r="59" spans="2:7" ht="15.75" customHeight="1" x14ac:dyDescent="0.25">
      <c r="B59" s="5" t="s">
        <v>111</v>
      </c>
      <c r="G59" s="5" t="s">
        <v>112</v>
      </c>
    </row>
    <row r="60" spans="2:7" ht="15.75" customHeight="1" x14ac:dyDescent="0.25">
      <c r="B60" s="5" t="s">
        <v>113</v>
      </c>
      <c r="G60" s="5" t="s">
        <v>114</v>
      </c>
    </row>
    <row r="61" spans="2:7" ht="15.75" customHeight="1" x14ac:dyDescent="0.25">
      <c r="B61" s="5" t="s">
        <v>115</v>
      </c>
      <c r="G61" s="5" t="s">
        <v>116</v>
      </c>
    </row>
    <row r="62" spans="2:7" ht="15.75" customHeight="1" x14ac:dyDescent="0.25">
      <c r="B62" s="5" t="s">
        <v>117</v>
      </c>
      <c r="G62" s="5" t="s">
        <v>118</v>
      </c>
    </row>
    <row r="63" spans="2:7" ht="15.75" customHeight="1" x14ac:dyDescent="0.25">
      <c r="G63" s="5" t="s">
        <v>119</v>
      </c>
    </row>
    <row r="64" spans="2:7" ht="15.75" customHeight="1" x14ac:dyDescent="0.25">
      <c r="B64" s="5" t="s">
        <v>120</v>
      </c>
      <c r="G64" s="5" t="s">
        <v>121</v>
      </c>
    </row>
    <row r="65" spans="2:7" ht="15.75" customHeight="1" x14ac:dyDescent="0.25">
      <c r="B65" s="5" t="s">
        <v>122</v>
      </c>
      <c r="G65" s="5" t="s">
        <v>123</v>
      </c>
    </row>
    <row r="66" spans="2:7" ht="15.75" customHeight="1" x14ac:dyDescent="0.25">
      <c r="B66" s="5" t="s">
        <v>124</v>
      </c>
      <c r="G66" s="5" t="s">
        <v>125</v>
      </c>
    </row>
    <row r="67" spans="2:7" ht="15.75" customHeight="1" x14ac:dyDescent="0.25">
      <c r="B67" s="5" t="s">
        <v>127</v>
      </c>
      <c r="G67" s="5" t="s">
        <v>126</v>
      </c>
    </row>
    <row r="68" spans="2:7" ht="15.75" customHeight="1" x14ac:dyDescent="0.25">
      <c r="B68" s="5" t="s">
        <v>184</v>
      </c>
      <c r="G68" s="5" t="s">
        <v>128</v>
      </c>
    </row>
    <row r="69" spans="2:7" ht="15.75" customHeight="1" x14ac:dyDescent="0.25">
      <c r="G69" s="5" t="s">
        <v>129</v>
      </c>
    </row>
    <row r="70" spans="2:7" ht="15.75" customHeight="1" x14ac:dyDescent="0.25">
      <c r="G70" s="5" t="s">
        <v>130</v>
      </c>
    </row>
    <row r="71" spans="2:7" ht="15.75" customHeight="1" x14ac:dyDescent="0.25">
      <c r="B71" t="s">
        <v>188</v>
      </c>
      <c r="G71" s="5" t="s">
        <v>131</v>
      </c>
    </row>
    <row r="72" spans="2:7" ht="15.75" customHeight="1" x14ac:dyDescent="0.25">
      <c r="B72" t="s">
        <v>189</v>
      </c>
      <c r="G72" s="5" t="s">
        <v>132</v>
      </c>
    </row>
    <row r="73" spans="2:7" ht="15.75" customHeight="1" x14ac:dyDescent="0.25">
      <c r="G73" s="5" t="s">
        <v>133</v>
      </c>
    </row>
    <row r="74" spans="2:7" ht="15.75" customHeight="1" x14ac:dyDescent="0.25">
      <c r="G74" s="5" t="s">
        <v>134</v>
      </c>
    </row>
    <row r="75" spans="2:7" ht="15.75" customHeight="1" x14ac:dyDescent="0.25">
      <c r="G75" s="5" t="s">
        <v>135</v>
      </c>
    </row>
    <row r="76" spans="2:7" ht="15.75" customHeight="1" x14ac:dyDescent="0.25">
      <c r="G76" s="5" t="s">
        <v>136</v>
      </c>
    </row>
    <row r="77" spans="2:7" ht="15.75" customHeight="1" x14ac:dyDescent="0.25">
      <c r="G77" s="5" t="s">
        <v>137</v>
      </c>
    </row>
    <row r="78" spans="2:7" ht="15.75" customHeight="1" x14ac:dyDescent="0.25">
      <c r="G78" s="5" t="s">
        <v>138</v>
      </c>
    </row>
    <row r="79" spans="2:7" ht="15.75" customHeight="1" x14ac:dyDescent="0.25">
      <c r="G79" s="5" t="s">
        <v>139</v>
      </c>
    </row>
    <row r="80" spans="2:7" ht="15.75" customHeight="1" x14ac:dyDescent="0.25">
      <c r="G80" s="5" t="s">
        <v>140</v>
      </c>
    </row>
    <row r="81" spans="7:7" ht="15.75" customHeight="1" x14ac:dyDescent="0.25">
      <c r="G81" s="5" t="s">
        <v>141</v>
      </c>
    </row>
    <row r="82" spans="7:7" ht="15.75" customHeight="1" x14ac:dyDescent="0.25">
      <c r="G82" s="5" t="s">
        <v>33</v>
      </c>
    </row>
    <row r="83" spans="7:7" ht="15.75" customHeight="1" x14ac:dyDescent="0.25">
      <c r="G83" s="5" t="s">
        <v>142</v>
      </c>
    </row>
    <row r="84" spans="7:7" ht="15.75" customHeight="1" x14ac:dyDescent="0.25">
      <c r="G84" s="5" t="s">
        <v>143</v>
      </c>
    </row>
    <row r="85" spans="7:7" ht="15.75" customHeight="1" x14ac:dyDescent="0.25">
      <c r="G85" s="5" t="s">
        <v>144</v>
      </c>
    </row>
    <row r="86" spans="7:7" ht="15.75" customHeight="1" x14ac:dyDescent="0.25"/>
    <row r="87" spans="7:7" ht="15.75" customHeight="1" x14ac:dyDescent="0.25"/>
    <row r="88" spans="7:7" ht="15.75" customHeight="1" x14ac:dyDescent="0.25"/>
    <row r="89" spans="7:7" ht="15.75" customHeight="1" x14ac:dyDescent="0.25"/>
    <row r="90" spans="7:7" ht="15.75" customHeight="1" x14ac:dyDescent="0.25"/>
    <row r="91" spans="7:7" ht="15.75" customHeight="1" x14ac:dyDescent="0.25"/>
    <row r="92" spans="7:7" ht="15.75" customHeight="1" x14ac:dyDescent="0.25"/>
    <row r="93" spans="7:7" ht="15.75" customHeight="1" x14ac:dyDescent="0.25"/>
    <row r="94" spans="7:7" ht="15.75" customHeight="1" x14ac:dyDescent="0.25"/>
    <row r="95" spans="7:7" ht="15.75" customHeight="1" x14ac:dyDescent="0.25"/>
    <row r="96" spans="7:7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Prosp_riep_spese-Costi Reali</vt:lpstr>
      <vt:lpstr>Prosp_riep_spese-Costi Standard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 Cianni</dc:creator>
  <cp:lastModifiedBy>Vincenzo Saffiotti</cp:lastModifiedBy>
  <dcterms:created xsi:type="dcterms:W3CDTF">2015-06-05T18:19:34Z</dcterms:created>
  <dcterms:modified xsi:type="dcterms:W3CDTF">2025-06-23T11:26:32Z</dcterms:modified>
</cp:coreProperties>
</file>